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8\26.01.2018\Akčný plán komplet\Zastupiteľstvo\Aktualizácia AP 2018+\"/>
    </mc:Choice>
  </mc:AlternateContent>
  <bookViews>
    <workbookView xWindow="0" yWindow="0" windowWidth="21600" windowHeight="9600"/>
  </bookViews>
  <sheets>
    <sheet name="AP OSÚRaRP" sheetId="13" r:id="rId1"/>
    <sheet name="Titulná strana MUAP" sheetId="15" r:id="rId2"/>
    <sheet name="MU AP BSK" sheetId="16" r:id="rId3"/>
    <sheet name="Aktualizácie" sheetId="17" r:id="rId4"/>
    <sheet name="Titulná strana KK" sheetId="18" r:id="rId5"/>
    <sheet name="KK investičné" sheetId="19" r:id="rId6"/>
    <sheet name="KK neinvestičné" sheetId="20" r:id="rId7"/>
    <sheet name="Metadata" sheetId="6" r:id="rId8"/>
    <sheet name="Hárok1" sheetId="1" state="hidden" r:id="rId9"/>
    <sheet name="Hárok2" sheetId="14" state="hidden" r:id="rId10"/>
  </sheets>
  <externalReferences>
    <externalReference r:id="rId11"/>
    <externalReference r:id="rId12"/>
  </externalReferences>
  <definedNames>
    <definedName name="_xlnm._FilterDatabase" localSheetId="0" hidden="1">'AP OSÚRaRP'!$A$1:$Q$65</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OSÚRaRP'!$A$1:$Q$65</definedName>
    <definedName name="_xlnm.Print_Area" localSheetId="4">'Titulná strana KK'!$A$1:$H$58</definedName>
    <definedName name="_xlnm.Print_Area" localSheetId="1">'Titulná strana MUAP'!$A$1:$H$58</definedName>
    <definedName name="Z_49D3C814_C64B_4FD8_8CFE_7A78DC3C4D2C_.wvu.FilterData" localSheetId="0" hidden="1">'AP OSÚRaRP'!#REF!</definedName>
    <definedName name="Z_B38FD297_0CEB_4739_9CB3_C6CE6C0B1DD5_.wvu.FilterData" localSheetId="0" hidden="1">'AP OSÚRaRP'!#REF!</definedName>
  </definedName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N39" i="13" l="1"/>
  <c r="O47" i="13"/>
  <c r="O35" i="13"/>
  <c r="O3" i="13"/>
  <c r="N18" i="13"/>
  <c r="N27" i="13"/>
  <c r="N49" i="13"/>
  <c r="O28" i="13"/>
  <c r="O27" i="13"/>
  <c r="O2" i="13"/>
  <c r="O18" i="13"/>
  <c r="O39" i="13"/>
  <c r="O15" i="13"/>
  <c r="O11" i="13"/>
  <c r="C12" i="1"/>
  <c r="D12" i="1"/>
  <c r="E12" i="1"/>
  <c r="B12" i="1"/>
</calcChain>
</file>

<file path=xl/sharedStrings.xml><?xml version="1.0" encoding="utf-8"?>
<sst xmlns="http://schemas.openxmlformats.org/spreadsheetml/2006/main" count="695" uniqueCount="338">
  <si>
    <t>Stav plnenia kľúčových krokov implementácie Akčného plánu BSK k 31.12.2014</t>
  </si>
  <si>
    <t>Projekty</t>
  </si>
  <si>
    <t>Kľúčové kroky implementácie</t>
  </si>
  <si>
    <t>Nositeľ projektu</t>
  </si>
  <si>
    <t xml:space="preserve">počet </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</si>
  <si>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</si>
  <si>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</si>
  <si>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</si>
  <si>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</si>
  <si>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</si>
  <si>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</si>
  <si>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</si>
  <si>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</si>
  <si>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</si>
  <si>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</si>
  <si>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</si>
  <si>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</si>
  <si>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</si>
  <si>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</si>
  <si>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</si>
  <si>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</si>
  <si>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</si>
  <si>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3.1</t>
  </si>
  <si>
    <t>8</t>
  </si>
  <si>
    <t>2014-2020</t>
  </si>
  <si>
    <t>A. predloženie do Z BSK informatívneho mat. o možnostiach znižovania energetickej náročnosti</t>
  </si>
  <si>
    <t>Stratégia znižovania energetickej náročnosti budov vo vlastníctve BSK</t>
  </si>
  <si>
    <t>Stav plnenia</t>
  </si>
  <si>
    <t>Názov projektu</t>
  </si>
  <si>
    <t xml:space="preserve">EUR v tis. </t>
  </si>
  <si>
    <t>Zodpovedný</t>
  </si>
  <si>
    <t>Program</t>
  </si>
  <si>
    <t>Termín ukončenia projektu</t>
  </si>
  <si>
    <t>N/A</t>
  </si>
  <si>
    <t>Splnený</t>
  </si>
  <si>
    <t>Prieb. Plnený</t>
  </si>
  <si>
    <t>Zrušený</t>
  </si>
  <si>
    <t>Nový</t>
  </si>
  <si>
    <t>PO</t>
  </si>
  <si>
    <t>1.3</t>
  </si>
  <si>
    <t>Výdavky spolu (tis. EUR)</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</si>
  <si>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</si>
  <si>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</si>
  <si>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</si>
  <si>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</si>
  <si>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</si>
  <si>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</si>
  <si>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</si>
  <si>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</si>
  <si>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</si>
  <si>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</si>
  <si>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</si>
  <si>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</si>
  <si>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</si>
  <si>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</si>
  <si>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</si>
  <si>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</si>
  <si>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</si>
  <si>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</si>
  <si>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</si>
  <si>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</si>
  <si>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</si>
  <si>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</si>
  <si>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</si>
  <si>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</si>
  <si>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</si>
  <si>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</si>
  <si>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</si>
  <si>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</si>
  <si>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</si>
  <si>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</si>
  <si>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</si>
  <si>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</si>
  <si>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</si>
  <si>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</si>
  <si>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</si>
  <si>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</si>
  <si>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</si>
  <si>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</si>
  <si>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</si>
  <si>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</si>
  <si>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</si>
  <si>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</si>
  <si>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</si>
  <si>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</si>
  <si>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</si>
  <si>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</si>
  <si>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</si>
  <si>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OSÚRaRP_19</t>
  </si>
  <si>
    <t>Budovanie funkčnej siete ekocentier a lesných škôl v BSK</t>
  </si>
  <si>
    <t>A. vyhlásenie VO na dodávateľa</t>
  </si>
  <si>
    <t>OSÚRaRP_20</t>
  </si>
  <si>
    <t>Smart Region - Bratislavský kraj</t>
  </si>
  <si>
    <t>Nový termín plnenia</t>
  </si>
  <si>
    <t>Priorita</t>
  </si>
  <si>
    <t>OSÚRaRP_22</t>
  </si>
  <si>
    <t>TRANSDANUBE.PEARLS</t>
  </si>
  <si>
    <t>FLOOD Serv "Verejný povodňový núdzový a výstražný servis"</t>
  </si>
  <si>
    <t>Regionálny bod SK-HU</t>
  </si>
  <si>
    <t>OSÚRaRP_24</t>
  </si>
  <si>
    <t>OSÚRaRP_25</t>
  </si>
  <si>
    <t>OSÚRaRP_27</t>
  </si>
  <si>
    <t>OSÚRaRP_28</t>
  </si>
  <si>
    <t>D. vypracovanie energetických evidenčných listov a pasportov</t>
  </si>
  <si>
    <t>E. vyhodnotenie energetických evidenčných listov a pasportov</t>
  </si>
  <si>
    <t>K. vypracovanie odpočtu reálnych energetických, environmentálnych a ekonomických úspor prostredníctvom realizácie aktivít spolufinancovaných z MunSEFF</t>
  </si>
  <si>
    <t xml:space="preserve">A. predloženie zámeru do Z BSK </t>
  </si>
  <si>
    <t>B. podpis Partnerskej dohody</t>
  </si>
  <si>
    <t xml:space="preserve">A. podpis grantu </t>
  </si>
  <si>
    <t>B. implementácia projektu</t>
  </si>
  <si>
    <t>B. predloženie zámeru na Z BSK</t>
  </si>
  <si>
    <t>C. podpis partnerskej dohody</t>
  </si>
  <si>
    <t>OSÚRaRP_29</t>
  </si>
  <si>
    <t>splnených  a priebežne plnených</t>
  </si>
  <si>
    <t>nevykonaných</t>
  </si>
  <si>
    <t>Úrad BSK 2014</t>
  </si>
  <si>
    <t>Úrad BSK 2015</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</si>
  <si>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</si>
  <si>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</si>
  <si>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</si>
  <si>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</si>
  <si>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</si>
  <si>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</si>
  <si>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</si>
  <si>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</si>
  <si>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</si>
  <si>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</si>
  <si>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</si>
  <si>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</si>
  <si>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</si>
  <si>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</si>
  <si>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</si>
  <si>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</si>
  <si>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</si>
  <si>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</si>
  <si>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</si>
  <si>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</si>
  <si>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</si>
  <si>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</si>
  <si>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</si>
  <si>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</si>
  <si>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</si>
  <si>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</si>
  <si>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</si>
  <si>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</si>
  <si>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</si>
  <si>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</si>
  <si>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</si>
  <si>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</si>
  <si>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</si>
  <si>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</si>
  <si>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</si>
  <si>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</si>
  <si>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</si>
  <si>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</si>
  <si>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</si>
  <si>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</si>
  <si>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</si>
  <si>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</si>
  <si>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</si>
  <si>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</si>
  <si>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</si>
  <si>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</si>
  <si>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</si>
  <si>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</si>
  <si>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</si>
  <si>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</si>
  <si>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</si>
  <si>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</si>
  <si>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</si>
  <si>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</si>
  <si>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</si>
  <si>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</si>
  <si>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</si>
  <si>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</si>
  <si>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</si>
  <si>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</si>
  <si>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</si>
  <si>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</si>
  <si>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</si>
  <si>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</si>
  <si>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</si>
  <si>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</si>
  <si>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</si>
  <si>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</si>
  <si>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</si>
  <si>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</si>
  <si>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</si>
  <si>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</si>
  <si>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</si>
  <si>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</si>
  <si>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</si>
  <si>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</si>
  <si>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</si>
  <si>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</si>
  <si>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</si>
  <si>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</si>
  <si>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</si>
  <si>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</si>
  <si>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</si>
  <si>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</si>
  <si>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</si>
  <si>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</si>
  <si>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</si>
  <si>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</si>
  <si>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</si>
  <si>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</si>
  <si>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</si>
  <si>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</si>
  <si>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</si>
  <si>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</si>
  <si>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</si>
  <si>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</si>
  <si>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</si>
  <si>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</si>
  <si>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</si>
  <si>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</si>
  <si>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</si>
  <si>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</si>
  <si>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</si>
  <si>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</si>
  <si>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</si>
  <si>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</si>
  <si>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</si>
  <si>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</si>
  <si>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</si>
  <si>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</si>
  <si>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</si>
  <si>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</si>
  <si>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</si>
  <si>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</si>
  <si>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</si>
  <si>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</si>
  <si>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</si>
  <si>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</si>
  <si>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</si>
  <si>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</si>
  <si>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</si>
  <si>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</si>
  <si>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</si>
  <si>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</si>
  <si>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</si>
  <si>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</si>
  <si>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</si>
  <si>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</si>
  <si>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</si>
  <si>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</si>
  <si>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</si>
  <si>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</si>
  <si>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</si>
  <si>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</si>
  <si>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</si>
  <si>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</si>
  <si>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</si>
  <si>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</si>
  <si>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</si>
  <si>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</si>
  <si>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</si>
  <si>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</si>
  <si>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</si>
  <si>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</si>
  <si>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</si>
  <si>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</si>
  <si>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</si>
  <si>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</si>
  <si>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</si>
  <si>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Plánovaná hodnota výstupov</t>
  </si>
  <si>
    <t>Kód merateľného ukazovateľa</t>
  </si>
  <si>
    <t>Termín plnenia</t>
  </si>
  <si>
    <t>-</t>
  </si>
  <si>
    <t>E. podanie žiadosti o NFP</t>
  </si>
  <si>
    <t>C. ukončenie projektu refundovaného z externých zdrojov</t>
  </si>
  <si>
    <t>Rozpočet</t>
  </si>
  <si>
    <t>Plán VO</t>
  </si>
  <si>
    <t>Investície</t>
  </si>
  <si>
    <t>E. začatie realizácie spracovania štúdií 1. časť</t>
  </si>
  <si>
    <t>F. prebratie štúdií 1. časť</t>
  </si>
  <si>
    <t>H. začatie realizácie spracovania štúdií 2. časť</t>
  </si>
  <si>
    <t>I. prebratie štúdií 2. časť</t>
  </si>
  <si>
    <t>Počet realizovaných dokumentácií, prieskumov a štúdií</t>
  </si>
  <si>
    <t>G. získanie súhlasných stanovísk obcí (mestských rád) Marchegg a Durnkrut pre výstavbu cyklolávok cez rieku Morava</t>
  </si>
  <si>
    <t>Biologická regulácia komárov</t>
  </si>
  <si>
    <t>A. prebratie spracovaného monitoringu liahnísk komárov</t>
  </si>
  <si>
    <t>H. ukončenie projektu refundovaného z externých zdrojov</t>
  </si>
  <si>
    <t>G. prebratie tovarov na postrek komárov</t>
  </si>
  <si>
    <t>D. vyhlásenie VO - monitoring liahnisk komárov</t>
  </si>
  <si>
    <t>N. vypracovanie vecného a časového harmonogramu zvyšovania energetickej hospodárnosti budov na základe záverov a odporúčaní energetických certifikátov</t>
  </si>
  <si>
    <t xml:space="preserve">M. vypracovanie energetických certifikátov budov vo vlastníctve BSK (podľa § 7 zák. č. 555/2005 Z.z. o energetickej hospodárnosti budov a o zmene a doplnení niektorých zákonov), vrátane predloženia všetkých nákladov súvisiacich s energetickými službami a následný návrh opatrení na zníženie energetickej náročnosti </t>
  </si>
  <si>
    <t>F. vyhlásenie VO na dodanie tovarov na postrek komárov</t>
  </si>
  <si>
    <t>Merateľný ukazovateľ na úrovni projektu</t>
  </si>
  <si>
    <t>Stav plnenia k 31.12.2017</t>
  </si>
  <si>
    <t>Prepojenia cyklotrás v regióne s EuroVelo 6 a Eurovelo 13 (projekt SACRA VELO)</t>
  </si>
  <si>
    <t>A. analýza situácie z pohľadu potrieb CR</t>
  </si>
  <si>
    <t>C. podpis Partnerskej dohody</t>
  </si>
  <si>
    <t>D. vyhlásenie VO - dodávateľ stavebných prác (4 km cyklotrasy). BSK disponuje realizačným projektom a stavebným povolením.</t>
  </si>
  <si>
    <t>E. začatie realizácie stavebných prác</t>
  </si>
  <si>
    <t>F. prebratie stavby</t>
  </si>
  <si>
    <t>G. vyhlásenie VO - spracovateľ PD na značenie cyklotrasy</t>
  </si>
  <si>
    <t>H. začatie realizácie projektových prác na značenie cyklotrasy vrátane príslušných povolení</t>
  </si>
  <si>
    <t>I. prebratie projektovej dokumentácie na značenie cyklotrasy</t>
  </si>
  <si>
    <t>J. vyhlásenie VO - dodávateľ značenia cyklotrasy</t>
  </si>
  <si>
    <t>K. začatie realizácie značenia cyklotrasy</t>
  </si>
  <si>
    <t>L. prebratie značenia cyklotrasy</t>
  </si>
  <si>
    <t>M. vytvorenie propagačného plánu</t>
  </si>
  <si>
    <t>N. realizácia propagačného plánu</t>
  </si>
  <si>
    <t>O. Bike-event: verejné podujatie propagácie cyklotrasy</t>
  </si>
  <si>
    <t>A. vyhlásenie VO na spracovateľa projektovej dokumentácie</t>
  </si>
  <si>
    <t xml:space="preserve">C. začiatok spracovania projektovej dokumentácie </t>
  </si>
  <si>
    <t>B. prebratie spracovanej koncepcie</t>
  </si>
  <si>
    <t>D. vyhlásenie VO na obstaranie štúdií 1. časť: Guidelines for the implementation of bike rental services &amp; bike carriages and flexible public transport systems, update of Regional action plan - Sustainable regional tourism mobility plan,  3 Feasibility studies (For bike parking places; For bike rental systems in BSK; For cycling paths along railway tracks in BSK</t>
  </si>
  <si>
    <t>G. vyhlásenie VO na obstaranie štúdií 2. časť: "Business plan for establishment of Mobility center in Bratislava"; "Zriadenie Mobility centra; Blue Triangle</t>
  </si>
  <si>
    <t>A. spracovanie konceptu Smart Region Bratislavský kraj</t>
  </si>
  <si>
    <t>C. prebratie spracovanej Stratégie Bratislava Smart Region</t>
  </si>
  <si>
    <t>F. prebratie projektovej dokumentácie</t>
  </si>
  <si>
    <t>OSÚRaRP_30</t>
  </si>
  <si>
    <t>OSÚRaRP_31</t>
  </si>
  <si>
    <t>OSÚRaRP_32</t>
  </si>
  <si>
    <t>Virtuálna vinárska škola</t>
  </si>
  <si>
    <t>L. realizácia opatrení výmeny osvetlenia na školách a školských zariadeniach (1. Jazyková škola Vazovova, Palisády 38, Bratislava; 2. SPŠD Kvačalova 20, Bratislava; 3. SPŠE K. Adlera 5, Bratislava; 4. SPE Zochova 9, Bratislava; 5. SPŠE Hálova 16, Bratislava; 6. SPŠS Fajnorovo nábr. 5, Bratislava; 7. Gymnázium, Hubeného 23, Bratislava; 8. Gymnázium K. Štúra, Nám. Slobody 5, Modra; 9. Gymnázium A. Bernoláka, Lichnerova 69, Senec; 10. OA, Myslenická 1, Pezinok)</t>
  </si>
  <si>
    <t xml:space="preserve">C. zriadenie pozície regionálneho koordinátora ekocentier </t>
  </si>
  <si>
    <t>D. zriadenie odbornej platformy na rozvoj environmentálneho vzdelávania a osvety</t>
  </si>
  <si>
    <t>B. vyhlásenie VO na spracovateľa Stratégie Bratislava Smart Region</t>
  </si>
  <si>
    <t>D. podanie ŽoNFP na spracovanie projektovej dokumentácie v rámci Programu INTERREG V-A SK-AT</t>
  </si>
  <si>
    <t>E. prebratie stavby</t>
  </si>
  <si>
    <t>I. vyhlásenie VO na zhotoviteľa stavby</t>
  </si>
  <si>
    <t>L. vytvorenie propagačného plánu</t>
  </si>
  <si>
    <t>M. realizácia propagačného plánu</t>
  </si>
  <si>
    <t>BRDS na podporu  adaptačných opatrení a energetickej efektívnosti</t>
  </si>
  <si>
    <t>A. podanie projektu "Virtuálna vinárska škola" v rámci Programu INTERREG V-A SK-CZ</t>
  </si>
  <si>
    <t>B. začiatok realizácie projektu</t>
  </si>
  <si>
    <t>D. prebratie tovarov a služieb (technológia na zaznamenávanie povodní)</t>
  </si>
  <si>
    <t>A. príprava novej oblasti podpory v rámci BRDS zameranej na podporu adaptačných opatrení a zvyšovania energetickej efektívnosti</t>
  </si>
  <si>
    <t>B. vypracovanie stratégie znižovania energetickej náročnosti budov vo vlastníctve BSK</t>
  </si>
  <si>
    <t>OK</t>
  </si>
  <si>
    <t>Cezhraničné prepojenia územia medzi obcami Vysoká pri Morave a Marchegg formou cyklolávky cez rieku Morava</t>
  </si>
  <si>
    <t>O. realizácia vecného a časového harmonogramu zvyšovania energetickej hospodárnosti budov podľa Investičného plánu BSK na roky 2018-2020</t>
  </si>
  <si>
    <t>B. vyhlásenie VO na dodanie tovarov a služieb (technológia na zaznamenávanie povodní)</t>
  </si>
  <si>
    <t>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</si>
</sst>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32" x14ac:knownFonts="1">
    <font>
      <sz val="11"/>
      <color theme="1"/>
      <name val="Calibri"/>
      <family val="2"/>
      <charset val="238"/>
      <scheme val="minor"/>
    </font>
    <font>
      <sz val="12"/>
      <color theme="1"/>
      <name val="Calibri"/>
      <family val="2"/>
      <scheme val="minor"/>
    </font>
    <font>
      <sz val="12"/>
      <color theme="1"/>
      <name val="Calibri"/>
      <family val="2"/>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b/>
      <sz val="12"/>
      <color rgb="FF000000"/>
      <name val="Calibri"/>
      <family val="2"/>
      <charset val="238"/>
      <scheme val="minor"/>
    </font>
    <font>
      <sz val="12"/>
      <color indexed="8"/>
      <name val="Calibri"/>
      <family val="2"/>
      <charset val="238"/>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8"/>
      <name val="Calibri"/>
      <family val="2"/>
      <charset val="238"/>
      <scheme val="minor"/>
    </font>
    <font>
      <sz val="12"/>
      <name val="Calibri"/>
      <family val="2"/>
      <charset val="238"/>
      <scheme val="minor"/>
    </font>
    <font>
      <b/>
      <sz val="12"/>
      <name val="Calibri"/>
      <family val="2"/>
      <charset val="238"/>
      <scheme val="minor"/>
    </font>
    <font>
      <sz val="12"/>
      <name val="Calibri"/>
      <family val="2"/>
      <charset val="238"/>
    </font>
  </fonts>
  <fills count="20">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theme="4"/>
        <bgColor indexed="64"/>
      </patternFill>
    </fill>
    <fill>
      <patternFill patternType="solid">
        <fgColor rgb="FF92D050"/>
        <bgColor indexed="64"/>
      </patternFill>
    </fill>
    <fill>
      <patternFill patternType="solid">
        <fgColor theme="0" tint="-0.14999847407452621"/>
        <bgColor indexed="64"/>
      </patternFill>
    </fill>
    <fill>
      <patternFill patternType="solid">
        <fgColor theme="0"/>
        <bgColor indexed="64"/>
      </patternFill>
    </fill>
  </fills>
  <borders count="45">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ck">
        <color theme="3"/>
      </right>
      <top style="medium">
        <color indexed="64"/>
      </top>
      <bottom style="medium">
        <color indexed="64"/>
      </bottom>
      <diagonal/>
    </border>
    <border>
      <left style="thick">
        <color theme="3"/>
      </left>
      <right style="thick">
        <color theme="3"/>
      </right>
      <top style="medium">
        <color indexed="64"/>
      </top>
      <bottom style="medium">
        <color indexed="64"/>
      </bottom>
      <diagonal/>
    </border>
    <border>
      <left style="thick">
        <color theme="3"/>
      </left>
      <right style="medium">
        <color indexed="64"/>
      </right>
      <top style="medium">
        <color indexed="64"/>
      </top>
      <bottom style="medium">
        <color indexed="64"/>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s>
  <cellStyleXfs count="59">
    <xf numFmtId="0" fontId="0" fillId="0" borderId="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0" borderId="0"/>
    <xf numFmtId="0" fontId="12" fillId="0" borderId="0"/>
    <xf numFmtId="0" fontId="12" fillId="2" borderId="1" applyNumberFormat="0" applyFont="0" applyAlignment="0" applyProtection="0"/>
    <xf numFmtId="0" fontId="12" fillId="0" borderId="0"/>
    <xf numFmtId="0" fontId="3" fillId="0" borderId="0"/>
    <xf numFmtId="0" fontId="12" fillId="0" borderId="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cellStyleXfs>
  <cellXfs count="350">
    <xf numFmtId="0" fontId="0" fillId="0" borderId="0" xfId="0"/>
    <xf numFmtId="0" fontId="5" fillId="11" borderId="0" xfId="0" applyFont="1" applyFill="1" applyAlignment="1">
      <alignment horizontal="right" vertical="center" wrapText="1"/>
    </xf>
    <xf numFmtId="0" fontId="4" fillId="7" borderId="3" xfId="0" applyFont="1" applyFill="1" applyBorder="1" applyAlignment="1">
      <alignment vertical="center" wrapText="1"/>
    </xf>
    <xf numFmtId="0" fontId="5" fillId="8" borderId="3" xfId="0" applyFont="1" applyFill="1" applyBorder="1" applyAlignment="1">
      <alignment vertical="center" wrapText="1"/>
    </xf>
    <xf numFmtId="0" fontId="5" fillId="10" borderId="3" xfId="0" applyFont="1" applyFill="1" applyBorder="1" applyAlignment="1">
      <alignment vertical="center" wrapText="1"/>
    </xf>
    <xf numFmtId="0" fontId="4" fillId="7" borderId="3" xfId="0" applyFont="1" applyFill="1" applyBorder="1" applyAlignment="1">
      <alignment horizontal="justify" vertical="center" wrapText="1"/>
    </xf>
    <xf numFmtId="0" fontId="5" fillId="8" borderId="3" xfId="0" applyFont="1" applyFill="1" applyBorder="1" applyAlignment="1">
      <alignment horizontal="right" vertical="center" wrapText="1"/>
    </xf>
    <xf numFmtId="0" fontId="5" fillId="11" borderId="3" xfId="0" applyFont="1" applyFill="1" applyBorder="1" applyAlignment="1">
      <alignment horizontal="right" vertical="center" wrapText="1"/>
    </xf>
    <xf numFmtId="0" fontId="5" fillId="0" borderId="3" xfId="0" applyFont="1" applyBorder="1" applyAlignment="1">
      <alignment horizontal="right" vertical="center" wrapText="1"/>
    </xf>
    <xf numFmtId="0" fontId="5" fillId="0" borderId="4" xfId="0" applyFont="1" applyBorder="1" applyAlignment="1">
      <alignment vertical="center" wrapText="1"/>
    </xf>
    <xf numFmtId="0" fontId="4" fillId="7" borderId="4" xfId="0" applyFont="1" applyFill="1" applyBorder="1" applyAlignment="1">
      <alignment vertical="center" wrapText="1"/>
    </xf>
    <xf numFmtId="0" fontId="5" fillId="10" borderId="4" xfId="0" applyFont="1" applyFill="1" applyBorder="1" applyAlignment="1">
      <alignment vertical="center" wrapText="1"/>
    </xf>
    <xf numFmtId="0" fontId="5" fillId="11" borderId="5" xfId="0" applyFont="1" applyFill="1" applyBorder="1" applyAlignment="1">
      <alignment horizontal="right" vertical="center" wrapText="1"/>
    </xf>
    <xf numFmtId="0" fontId="5" fillId="11" borderId="6" xfId="0" applyFont="1" applyFill="1" applyBorder="1" applyAlignment="1">
      <alignment horizontal="right" vertical="center" wrapText="1"/>
    </xf>
    <xf numFmtId="0" fontId="5" fillId="11" borderId="7" xfId="0" applyFont="1" applyFill="1" applyBorder="1" applyAlignment="1">
      <alignment horizontal="right" vertical="center" wrapText="1"/>
    </xf>
    <xf numFmtId="0" fontId="5" fillId="11" borderId="2" xfId="0" applyFont="1" applyFill="1" applyBorder="1" applyAlignment="1">
      <alignment horizontal="right" vertical="center" wrapText="1"/>
    </xf>
    <xf numFmtId="0" fontId="7" fillId="0" borderId="0" xfId="0" applyFont="1"/>
    <xf numFmtId="0" fontId="7" fillId="0" borderId="0" xfId="0" applyFont="1" applyBorder="1"/>
    <xf numFmtId="49" fontId="7"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164" fontId="7" fillId="0" borderId="0" xfId="0" applyNumberFormat="1" applyFont="1" applyBorder="1" applyAlignment="1">
      <alignment horizontal="center"/>
    </xf>
    <xf numFmtId="49" fontId="0" fillId="0" borderId="0" xfId="0" applyNumberFormat="1"/>
    <xf numFmtId="0" fontId="7" fillId="0" borderId="0" xfId="0" applyFont="1" applyBorder="1" applyAlignment="1">
      <alignment horizontal="center"/>
    </xf>
    <xf numFmtId="0" fontId="7" fillId="0" borderId="0" xfId="0" applyFont="1" applyFill="1" applyBorder="1" applyAlignment="1">
      <alignment horizontal="center"/>
    </xf>
    <xf numFmtId="0" fontId="7" fillId="0" borderId="0" xfId="0" applyFont="1" applyFill="1" applyBorder="1"/>
    <xf numFmtId="16" fontId="8" fillId="0" borderId="0" xfId="0" applyNumberFormat="1" applyFont="1" applyFill="1" applyBorder="1" applyAlignment="1">
      <alignment horizontal="center" vertical="center" wrapText="1"/>
    </xf>
    <xf numFmtId="49" fontId="7" fillId="0" borderId="0" xfId="0" applyNumberFormat="1" applyFont="1" applyFill="1" applyBorder="1"/>
    <xf numFmtId="0" fontId="7" fillId="0" borderId="0" xfId="0" applyFont="1"/>
    <xf numFmtId="0" fontId="7" fillId="0" borderId="0" xfId="0" applyFont="1" applyFill="1" applyBorder="1" applyAlignment="1">
      <alignment horizontal="left" vertical="center"/>
    </xf>
    <xf numFmtId="164" fontId="7" fillId="0" borderId="0" xfId="0" applyNumberFormat="1" applyFont="1" applyFill="1" applyBorder="1" applyAlignment="1">
      <alignment horizontal="center" vertical="center"/>
    </xf>
    <xf numFmtId="0" fontId="8" fillId="0" borderId="0" xfId="0" applyFont="1" applyFill="1" applyBorder="1" applyAlignment="1">
      <alignment horizontal="center" vertical="center" wrapText="1"/>
    </xf>
    <xf numFmtId="49" fontId="8" fillId="0" borderId="0" xfId="0" applyNumberFormat="1" applyFont="1" applyFill="1" applyBorder="1" applyAlignment="1">
      <alignment horizontal="center" vertical="center" wrapText="1"/>
    </xf>
    <xf numFmtId="0" fontId="7" fillId="0" borderId="0" xfId="0" applyFont="1" applyBorder="1" applyAlignment="1">
      <alignment horizontal="center" vertical="center" textRotation="90"/>
    </xf>
    <xf numFmtId="0" fontId="7" fillId="0" borderId="0" xfId="0" applyFont="1" applyBorder="1" applyAlignment="1">
      <alignment horizontal="center" vertical="center"/>
    </xf>
    <xf numFmtId="0" fontId="13" fillId="0" borderId="0" xfId="0" applyFont="1" applyBorder="1" applyAlignment="1">
      <alignment horizontal="center" vertical="center"/>
    </xf>
    <xf numFmtId="0" fontId="7" fillId="0" borderId="0" xfId="0" applyFont="1" applyBorder="1" applyAlignment="1">
      <alignment horizontal="left" vertical="center"/>
    </xf>
    <xf numFmtId="164" fontId="7" fillId="0" borderId="0" xfId="0" applyNumberFormat="1" applyFont="1" applyBorder="1" applyAlignment="1">
      <alignment horizontal="center" vertical="center"/>
    </xf>
    <xf numFmtId="49" fontId="7" fillId="0" borderId="0" xfId="0" applyNumberFormat="1" applyFont="1" applyBorder="1"/>
    <xf numFmtId="0" fontId="5" fillId="10" borderId="3" xfId="0" applyFont="1" applyFill="1" applyBorder="1" applyAlignment="1">
      <alignment horizontal="center" vertical="center" wrapText="1"/>
    </xf>
    <xf numFmtId="0" fontId="5" fillId="10" borderId="4" xfId="0" applyFont="1" applyFill="1" applyBorder="1" applyAlignment="1">
      <alignment horizontal="center" vertical="center" wrapText="1"/>
    </xf>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21" fillId="0" borderId="0" xfId="0" applyFont="1" applyBorder="1"/>
    <xf numFmtId="14" fontId="21" fillId="0" borderId="0" xfId="0" applyNumberFormat="1" applyFont="1" applyBorder="1"/>
    <xf numFmtId="0" fontId="21" fillId="0" borderId="0" xfId="0" applyFont="1"/>
    <xf numFmtId="0" fontId="22" fillId="0" borderId="0" xfId="0" applyFont="1" applyBorder="1"/>
    <xf numFmtId="0" fontId="22" fillId="0" borderId="0" xfId="0" applyFont="1"/>
    <xf numFmtId="0" fontId="18" fillId="12" borderId="8" xfId="0" applyFont="1" applyFill="1" applyBorder="1" applyAlignment="1">
      <alignment horizontal="center" vertical="center" wrapText="1"/>
    </xf>
    <xf numFmtId="0" fontId="18" fillId="12" borderId="9" xfId="0" applyFont="1" applyFill="1" applyBorder="1" applyAlignment="1">
      <alignment horizontal="center" vertical="center" wrapText="1"/>
    </xf>
    <xf numFmtId="0" fontId="18" fillId="12" borderId="10" xfId="0" applyFont="1" applyFill="1" applyBorder="1" applyAlignment="1">
      <alignment horizontal="center" vertical="center" wrapText="1"/>
    </xf>
    <xf numFmtId="0" fontId="0" fillId="0" borderId="11" xfId="0" applyBorder="1" applyAlignment="1">
      <alignment horizontal="center" vertical="center"/>
    </xf>
    <xf numFmtId="0" fontId="0" fillId="0" borderId="12" xfId="0" applyFont="1" applyBorder="1" applyAlignment="1">
      <alignment horizontal="left" vertical="center" wrapText="1"/>
    </xf>
    <xf numFmtId="0" fontId="0" fillId="13" borderId="12" xfId="0" applyFont="1" applyFill="1" applyBorder="1" applyAlignment="1">
      <alignment horizontal="left" vertical="center" wrapText="1"/>
    </xf>
    <xf numFmtId="0" fontId="0" fillId="0" borderId="12"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vertical="center" wrapText="1"/>
    </xf>
    <xf numFmtId="0" fontId="0" fillId="0" borderId="14" xfId="0" applyBorder="1" applyAlignment="1">
      <alignment horizontal="center" vertical="center"/>
    </xf>
    <xf numFmtId="0" fontId="0" fillId="0" borderId="15" xfId="0" applyFont="1" applyFill="1" applyBorder="1" applyAlignment="1">
      <alignment horizontal="left" vertical="center" wrapText="1"/>
    </xf>
    <xf numFmtId="0" fontId="0" fillId="13" borderId="15" xfId="0" applyFont="1" applyFill="1" applyBorder="1" applyAlignment="1">
      <alignment horizontal="left" vertical="center" wrapText="1"/>
    </xf>
    <xf numFmtId="0" fontId="0" fillId="0" borderId="15" xfId="0" applyBorder="1" applyAlignment="1">
      <alignment horizontal="center" vertical="center"/>
    </xf>
    <xf numFmtId="0" fontId="0" fillId="0" borderId="16" xfId="0" applyBorder="1" applyAlignment="1">
      <alignment horizontal="center" vertical="center" wrapText="1"/>
    </xf>
    <xf numFmtId="0" fontId="17" fillId="14" borderId="0" xfId="0" applyFont="1" applyFill="1" applyBorder="1" applyAlignment="1">
      <alignment horizontal="center" vertical="center" wrapText="1"/>
    </xf>
    <xf numFmtId="0" fontId="0" fillId="0" borderId="17" xfId="0" applyBorder="1" applyAlignment="1">
      <alignment horizontal="right" vertical="center"/>
    </xf>
    <xf numFmtId="0" fontId="0" fillId="0" borderId="18" xfId="0" applyBorder="1" applyAlignment="1">
      <alignment wrapText="1"/>
    </xf>
    <xf numFmtId="0" fontId="0" fillId="0" borderId="19" xfId="0" applyBorder="1" applyAlignment="1">
      <alignment horizontal="right" vertical="center"/>
    </xf>
    <xf numFmtId="0" fontId="0" fillId="0" borderId="20" xfId="0" applyBorder="1" applyAlignment="1">
      <alignment wrapText="1"/>
    </xf>
    <xf numFmtId="0" fontId="0" fillId="0" borderId="21" xfId="0" applyBorder="1" applyAlignment="1">
      <alignment horizontal="right" vertical="center"/>
    </xf>
    <xf numFmtId="0" fontId="0" fillId="0" borderId="22"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17" fillId="15" borderId="0" xfId="0" applyFont="1" applyFill="1" applyAlignment="1">
      <alignment horizontal="center" vertical="center" wrapText="1"/>
    </xf>
    <xf numFmtId="0" fontId="17" fillId="15" borderId="0" xfId="0" applyFont="1" applyFill="1" applyAlignment="1">
      <alignment horizontal="center" vertical="center"/>
    </xf>
    <xf numFmtId="0" fontId="0" fillId="0" borderId="17" xfId="0" applyFont="1" applyFill="1" applyBorder="1" applyAlignment="1">
      <alignment horizontal="right" vertical="center" wrapText="1"/>
    </xf>
    <xf numFmtId="0" fontId="0" fillId="0" borderId="23" xfId="0" applyFont="1" applyFill="1" applyBorder="1" applyAlignment="1">
      <alignment vertical="center" wrapText="1"/>
    </xf>
    <xf numFmtId="0" fontId="0" fillId="0" borderId="18" xfId="0" applyFont="1" applyFill="1" applyBorder="1" applyAlignment="1">
      <alignment horizontal="center" vertical="center" wrapText="1"/>
    </xf>
    <xf numFmtId="0" fontId="0" fillId="0" borderId="19" xfId="0" applyFont="1" applyFill="1" applyBorder="1" applyAlignment="1">
      <alignment horizontal="right" vertical="center" wrapText="1"/>
    </xf>
    <xf numFmtId="0" fontId="0" fillId="0" borderId="24" xfId="0" applyFont="1" applyFill="1" applyBorder="1" applyAlignment="1">
      <alignment vertical="center" wrapText="1"/>
    </xf>
    <xf numFmtId="0" fontId="0" fillId="0" borderId="20" xfId="0" applyFont="1" applyFill="1" applyBorder="1" applyAlignment="1">
      <alignment horizontal="center" vertical="center" wrapText="1"/>
    </xf>
    <xf numFmtId="0" fontId="0" fillId="0" borderId="24" xfId="0" applyFont="1" applyFill="1" applyBorder="1" applyAlignment="1">
      <alignment horizontal="left" vertical="center" wrapText="1"/>
    </xf>
    <xf numFmtId="0" fontId="0" fillId="0" borderId="24" xfId="0" applyFont="1" applyFill="1" applyBorder="1" applyAlignment="1">
      <alignment wrapText="1"/>
    </xf>
    <xf numFmtId="0" fontId="0" fillId="0" borderId="20" xfId="0" applyFont="1" applyFill="1" applyBorder="1" applyAlignment="1">
      <alignment vertical="center" wrapText="1"/>
    </xf>
    <xf numFmtId="0" fontId="0" fillId="0" borderId="20" xfId="0" applyFont="1" applyFill="1" applyBorder="1" applyAlignment="1">
      <alignment wrapText="1"/>
    </xf>
    <xf numFmtId="0" fontId="0" fillId="0" borderId="21" xfId="0" applyFont="1" applyFill="1" applyBorder="1" applyAlignment="1">
      <alignment horizontal="right" vertical="center" wrapText="1"/>
    </xf>
    <xf numFmtId="0" fontId="0" fillId="0" borderId="25" xfId="0" applyFont="1" applyFill="1" applyBorder="1" applyAlignment="1">
      <alignment wrapText="1"/>
    </xf>
    <xf numFmtId="0" fontId="0" fillId="0" borderId="22" xfId="0" applyFont="1" applyFill="1" applyBorder="1" applyAlignment="1">
      <alignment wrapText="1"/>
    </xf>
    <xf numFmtId="0" fontId="0" fillId="0" borderId="0" xfId="0" applyAlignment="1">
      <alignment horizontal="right" wrapText="1"/>
    </xf>
    <xf numFmtId="0" fontId="0" fillId="0" borderId="17" xfId="0" applyBorder="1" applyAlignment="1">
      <alignment horizontal="right" vertical="center" wrapText="1"/>
    </xf>
    <xf numFmtId="0" fontId="0" fillId="0" borderId="23" xfId="0" applyBorder="1" applyAlignment="1">
      <alignment wrapText="1"/>
    </xf>
    <xf numFmtId="0" fontId="0" fillId="0" borderId="18" xfId="0" applyBorder="1"/>
    <xf numFmtId="0" fontId="0" fillId="0" borderId="19" xfId="0" applyBorder="1" applyAlignment="1">
      <alignment horizontal="right" vertical="center" wrapText="1"/>
    </xf>
    <xf numFmtId="0" fontId="0" fillId="0" borderId="24" xfId="0" applyBorder="1" applyAlignment="1">
      <alignment vertical="center" wrapText="1"/>
    </xf>
    <xf numFmtId="0" fontId="0" fillId="0" borderId="20" xfId="0" applyBorder="1"/>
    <xf numFmtId="0" fontId="0" fillId="0" borderId="24" xfId="0" applyBorder="1" applyAlignment="1">
      <alignment wrapText="1"/>
    </xf>
    <xf numFmtId="0" fontId="0" fillId="0" borderId="21" xfId="0" applyBorder="1" applyAlignment="1">
      <alignment horizontal="right" vertical="center" wrapText="1"/>
    </xf>
    <xf numFmtId="0" fontId="0" fillId="0" borderId="25" xfId="0" applyBorder="1" applyAlignment="1">
      <alignment vertical="center" wrapText="1"/>
    </xf>
    <xf numFmtId="0" fontId="0" fillId="0" borderId="22" xfId="0" applyBorder="1"/>
    <xf numFmtId="0" fontId="0" fillId="0" borderId="17" xfId="0" applyFill="1" applyBorder="1" applyAlignment="1">
      <alignment horizontal="right" vertical="center" wrapText="1"/>
    </xf>
    <xf numFmtId="0" fontId="0" fillId="0" borderId="23" xfId="0" applyFill="1" applyBorder="1" applyAlignment="1">
      <alignment wrapText="1"/>
    </xf>
    <xf numFmtId="0" fontId="0" fillId="0" borderId="18" xfId="0" applyFill="1" applyBorder="1"/>
    <xf numFmtId="0" fontId="0" fillId="0" borderId="19" xfId="0" applyFill="1" applyBorder="1" applyAlignment="1">
      <alignment horizontal="right" vertical="center" wrapText="1"/>
    </xf>
    <xf numFmtId="0" fontId="0" fillId="0" borderId="24" xfId="0" applyFill="1" applyBorder="1" applyAlignment="1">
      <alignment vertical="center" wrapText="1"/>
    </xf>
    <xf numFmtId="0" fontId="0" fillId="0" borderId="20" xfId="0" applyFill="1" applyBorder="1"/>
    <xf numFmtId="0" fontId="0" fillId="0" borderId="24" xfId="0" applyFill="1" applyBorder="1" applyAlignment="1">
      <alignment wrapText="1"/>
    </xf>
    <xf numFmtId="0" fontId="0" fillId="0" borderId="21" xfId="0" applyFill="1" applyBorder="1" applyAlignment="1">
      <alignment horizontal="right" vertical="center" wrapText="1"/>
    </xf>
    <xf numFmtId="0" fontId="0" fillId="0" borderId="25" xfId="0" applyFill="1" applyBorder="1" applyAlignment="1">
      <alignment vertical="center" wrapText="1"/>
    </xf>
    <xf numFmtId="0" fontId="0" fillId="0" borderId="22" xfId="0" applyFill="1" applyBorder="1"/>
    <xf numFmtId="0" fontId="7" fillId="0" borderId="0" xfId="0" applyFont="1" applyFill="1" applyBorder="1" applyAlignment="1">
      <alignment horizontal="center" vertical="center"/>
    </xf>
    <xf numFmtId="0" fontId="8" fillId="0" borderId="3" xfId="0" applyFont="1" applyFill="1" applyBorder="1" applyAlignment="1">
      <alignment horizontal="left" vertical="center" wrapText="1"/>
    </xf>
    <xf numFmtId="1" fontId="8" fillId="0" borderId="3" xfId="0" applyNumberFormat="1" applyFont="1" applyFill="1" applyBorder="1" applyAlignment="1">
      <alignment horizontal="center" vertical="center" wrapText="1"/>
    </xf>
    <xf numFmtId="0" fontId="8" fillId="0" borderId="3" xfId="0" applyFont="1" applyFill="1" applyBorder="1" applyAlignment="1">
      <alignment horizontal="center" vertical="center" wrapText="1"/>
    </xf>
    <xf numFmtId="16" fontId="8" fillId="0" borderId="3" xfId="0" applyNumberFormat="1" applyFont="1" applyFill="1" applyBorder="1" applyAlignment="1">
      <alignment horizontal="center" vertical="center" wrapText="1"/>
    </xf>
    <xf numFmtId="165" fontId="8" fillId="0" borderId="3" xfId="0" applyNumberFormat="1" applyFont="1" applyFill="1" applyBorder="1" applyAlignment="1">
      <alignment horizontal="center" vertical="center"/>
    </xf>
    <xf numFmtId="49" fontId="8" fillId="0" borderId="3" xfId="0" applyNumberFormat="1" applyFont="1" applyFill="1" applyBorder="1" applyAlignment="1">
      <alignment horizontal="center" vertical="center" wrapText="1"/>
    </xf>
    <xf numFmtId="1" fontId="11" fillId="0" borderId="3" xfId="6" applyNumberFormat="1" applyFont="1" applyFill="1" applyBorder="1" applyAlignment="1">
      <alignment horizontal="center" vertical="center" wrapText="1"/>
    </xf>
    <xf numFmtId="0" fontId="8" fillId="0" borderId="3" xfId="5" applyFont="1" applyFill="1" applyBorder="1" applyAlignment="1">
      <alignment vertical="center" wrapText="1"/>
    </xf>
    <xf numFmtId="165" fontId="2" fillId="0" borderId="3" xfId="0" applyNumberFormat="1" applyFont="1" applyFill="1" applyBorder="1" applyAlignment="1">
      <alignment horizontal="center" vertical="center" wrapText="1"/>
    </xf>
    <xf numFmtId="0" fontId="8" fillId="0" borderId="3" xfId="5" applyFont="1" applyFill="1" applyBorder="1" applyAlignment="1">
      <alignment horizontal="left" vertical="center" wrapText="1"/>
    </xf>
    <xf numFmtId="1" fontId="8" fillId="0" borderId="3" xfId="5" applyNumberFormat="1" applyFont="1" applyFill="1" applyBorder="1" applyAlignment="1">
      <alignment horizontal="center" vertical="center"/>
    </xf>
    <xf numFmtId="0" fontId="8" fillId="0" borderId="3" xfId="5" applyFont="1" applyFill="1" applyBorder="1" applyAlignment="1">
      <alignment horizontal="center" vertical="center"/>
    </xf>
    <xf numFmtId="0" fontId="8" fillId="0" borderId="3" xfId="5" applyFont="1" applyFill="1" applyBorder="1" applyAlignment="1">
      <alignment horizontal="left" vertical="center"/>
    </xf>
    <xf numFmtId="1" fontId="8" fillId="18" borderId="3" xfId="5" applyNumberFormat="1" applyFont="1" applyFill="1" applyBorder="1" applyAlignment="1">
      <alignment horizontal="center" vertical="center"/>
    </xf>
    <xf numFmtId="0" fontId="8" fillId="18" borderId="3" xfId="5" applyFont="1" applyFill="1" applyBorder="1" applyAlignment="1">
      <alignment vertical="center" wrapText="1"/>
    </xf>
    <xf numFmtId="0" fontId="1" fillId="0" borderId="3" xfId="5" applyFont="1" applyFill="1" applyBorder="1" applyAlignment="1">
      <alignment horizontal="left" vertical="center" wrapText="1"/>
    </xf>
    <xf numFmtId="9" fontId="8" fillId="0" borderId="3" xfId="0" applyNumberFormat="1" applyFont="1" applyFill="1" applyBorder="1" applyAlignment="1">
      <alignment horizontal="center" vertical="center"/>
    </xf>
    <xf numFmtId="49" fontId="8" fillId="0" borderId="3" xfId="0" applyNumberFormat="1" applyFont="1" applyFill="1" applyBorder="1" applyAlignment="1">
      <alignment horizontal="center" vertical="center"/>
    </xf>
    <xf numFmtId="165" fontId="8" fillId="0" borderId="3" xfId="5" applyNumberFormat="1" applyFont="1" applyFill="1" applyBorder="1" applyAlignment="1">
      <alignment horizontal="center" vertical="center"/>
    </xf>
    <xf numFmtId="0" fontId="2" fillId="0" borderId="3" xfId="5" applyFont="1" applyFill="1" applyBorder="1" applyAlignment="1">
      <alignment horizontal="center" vertical="center" wrapText="1"/>
    </xf>
    <xf numFmtId="0" fontId="8" fillId="0" borderId="3" xfId="0" applyFont="1" applyFill="1" applyBorder="1" applyAlignment="1">
      <alignment horizontal="left" vertical="center"/>
    </xf>
    <xf numFmtId="1" fontId="8" fillId="0" borderId="3" xfId="0" applyNumberFormat="1" applyFont="1" applyFill="1" applyBorder="1" applyAlignment="1">
      <alignment horizontal="center" vertical="center"/>
    </xf>
    <xf numFmtId="9" fontId="29" fillId="0" borderId="3" xfId="0" applyNumberFormat="1" applyFont="1" applyFill="1" applyBorder="1" applyAlignment="1">
      <alignment horizontal="left" vertical="center" wrapText="1"/>
    </xf>
    <xf numFmtId="49" fontId="8" fillId="17" borderId="3" xfId="0" applyNumberFormat="1" applyFont="1" applyFill="1" applyBorder="1" applyAlignment="1">
      <alignment horizontal="center" vertical="center" wrapText="1"/>
    </xf>
    <xf numFmtId="1" fontId="29" fillId="0" borderId="3" xfId="0" applyNumberFormat="1" applyFont="1" applyFill="1" applyBorder="1" applyAlignment="1">
      <alignment horizontal="center" vertical="center" wrapText="1"/>
    </xf>
    <xf numFmtId="164" fontId="29" fillId="0" borderId="3" xfId="0" applyNumberFormat="1" applyFont="1" applyFill="1" applyBorder="1" applyAlignment="1">
      <alignment horizontal="center" vertical="center" wrapText="1"/>
    </xf>
    <xf numFmtId="165" fontId="31" fillId="0" borderId="3" xfId="0" applyNumberFormat="1" applyFont="1" applyFill="1" applyBorder="1" applyAlignment="1">
      <alignment horizontal="center" vertical="center" wrapText="1"/>
    </xf>
    <xf numFmtId="165" fontId="31" fillId="19" borderId="3" xfId="0" applyNumberFormat="1" applyFont="1" applyFill="1" applyBorder="1" applyAlignment="1">
      <alignment horizontal="center" vertical="center" wrapText="1"/>
    </xf>
    <xf numFmtId="0" fontId="31" fillId="0" borderId="3" xfId="0" applyFont="1" applyFill="1" applyBorder="1" applyAlignment="1">
      <alignment vertical="center" wrapText="1"/>
    </xf>
    <xf numFmtId="0" fontId="29" fillId="0" borderId="3" xfId="0" applyNumberFormat="1" applyFont="1" applyFill="1" applyBorder="1" applyAlignment="1">
      <alignment horizontal="center" vertical="center" wrapText="1"/>
    </xf>
    <xf numFmtId="1" fontId="29" fillId="0" borderId="3" xfId="5" applyNumberFormat="1" applyFont="1" applyFill="1" applyBorder="1" applyAlignment="1">
      <alignment horizontal="center" vertical="center"/>
    </xf>
    <xf numFmtId="0" fontId="8" fillId="0" borderId="27" xfId="0" applyFont="1" applyFill="1" applyBorder="1" applyAlignment="1">
      <alignment horizontal="left" vertical="center" wrapText="1"/>
    </xf>
    <xf numFmtId="1" fontId="8" fillId="0" borderId="27" xfId="0" applyNumberFormat="1" applyFont="1" applyFill="1" applyBorder="1" applyAlignment="1">
      <alignment horizontal="center" vertical="center" wrapText="1"/>
    </xf>
    <xf numFmtId="0" fontId="8" fillId="0" borderId="27" xfId="0" applyFont="1" applyFill="1" applyBorder="1" applyAlignment="1">
      <alignment horizontal="center" vertical="center" wrapText="1"/>
    </xf>
    <xf numFmtId="16" fontId="8" fillId="0" borderId="27" xfId="0" applyNumberFormat="1" applyFont="1" applyFill="1" applyBorder="1" applyAlignment="1">
      <alignment horizontal="center" vertical="center" wrapText="1"/>
    </xf>
    <xf numFmtId="165" fontId="8" fillId="0" borderId="27" xfId="0" applyNumberFormat="1" applyFont="1" applyFill="1" applyBorder="1" applyAlignment="1">
      <alignment horizontal="center" vertical="center"/>
    </xf>
    <xf numFmtId="49" fontId="8" fillId="0" borderId="27" xfId="0" applyNumberFormat="1" applyFont="1" applyFill="1" applyBorder="1" applyAlignment="1">
      <alignment horizontal="center" vertical="center" wrapText="1"/>
    </xf>
    <xf numFmtId="1" fontId="11" fillId="0" borderId="27" xfId="6" applyNumberFormat="1" applyFont="1" applyFill="1" applyBorder="1" applyAlignment="1">
      <alignment horizontal="center" vertical="center" wrapText="1"/>
    </xf>
    <xf numFmtId="0" fontId="8" fillId="0" borderId="27" xfId="5" applyFont="1" applyFill="1" applyBorder="1" applyAlignment="1">
      <alignment vertical="center" wrapText="1"/>
    </xf>
    <xf numFmtId="0" fontId="8" fillId="0" borderId="28" xfId="5" applyFont="1" applyFill="1" applyBorder="1" applyAlignment="1">
      <alignment horizontal="center" vertical="center" wrapText="1"/>
    </xf>
    <xf numFmtId="0" fontId="8" fillId="0" borderId="30" xfId="5" applyFont="1" applyFill="1" applyBorder="1" applyAlignment="1">
      <alignment horizontal="center" vertical="center" wrapText="1"/>
    </xf>
    <xf numFmtId="0" fontId="8" fillId="0" borderId="30" xfId="5" applyFont="1" applyFill="1" applyBorder="1" applyAlignment="1">
      <alignment horizontal="center" vertical="center"/>
    </xf>
    <xf numFmtId="0" fontId="8" fillId="18" borderId="30" xfId="5" applyFont="1" applyFill="1" applyBorder="1" applyAlignment="1">
      <alignment horizontal="center" vertical="center"/>
    </xf>
    <xf numFmtId="0" fontId="8" fillId="0" borderId="30" xfId="0" applyFont="1" applyFill="1" applyBorder="1" applyAlignment="1">
      <alignment horizontal="center" vertical="center"/>
    </xf>
    <xf numFmtId="0" fontId="29" fillId="0" borderId="30" xfId="0" applyNumberFormat="1" applyFont="1" applyFill="1" applyBorder="1" applyAlignment="1">
      <alignment horizontal="center" vertical="center" wrapText="1"/>
    </xf>
    <xf numFmtId="0" fontId="8" fillId="0" borderId="32" xfId="5" applyFont="1" applyFill="1" applyBorder="1" applyAlignment="1">
      <alignment horizontal="left" vertical="center" wrapText="1"/>
    </xf>
    <xf numFmtId="1" fontId="29" fillId="0" borderId="32" xfId="5" applyNumberFormat="1" applyFont="1" applyFill="1" applyBorder="1" applyAlignment="1">
      <alignment horizontal="center" vertical="center"/>
    </xf>
    <xf numFmtId="0" fontId="8" fillId="0" borderId="32" xfId="0" applyFont="1" applyFill="1" applyBorder="1" applyAlignment="1">
      <alignment horizontal="center" vertical="center" wrapText="1"/>
    </xf>
    <xf numFmtId="16" fontId="8" fillId="0" borderId="32" xfId="0" applyNumberFormat="1" applyFont="1" applyFill="1" applyBorder="1" applyAlignment="1">
      <alignment horizontal="center" vertical="center" wrapText="1"/>
    </xf>
    <xf numFmtId="0" fontId="7" fillId="0" borderId="32" xfId="0" applyFont="1" applyFill="1" applyBorder="1" applyAlignment="1">
      <alignment horizontal="center" vertical="center"/>
    </xf>
    <xf numFmtId="49" fontId="8" fillId="0" borderId="32" xfId="0" applyNumberFormat="1" applyFont="1" applyFill="1" applyBorder="1" applyAlignment="1">
      <alignment horizontal="center" vertical="center" wrapText="1"/>
    </xf>
    <xf numFmtId="165" fontId="31" fillId="0" borderId="32" xfId="0" applyNumberFormat="1" applyFont="1" applyFill="1" applyBorder="1" applyAlignment="1">
      <alignment horizontal="center" vertical="center" wrapText="1"/>
    </xf>
    <xf numFmtId="1" fontId="8" fillId="0" borderId="32" xfId="0" applyNumberFormat="1" applyFont="1" applyFill="1" applyBorder="1" applyAlignment="1">
      <alignment horizontal="center" vertical="center" wrapText="1"/>
    </xf>
    <xf numFmtId="165" fontId="8" fillId="0" borderId="32" xfId="0" applyNumberFormat="1" applyFont="1" applyFill="1" applyBorder="1" applyAlignment="1">
      <alignment horizontal="center" vertical="center"/>
    </xf>
    <xf numFmtId="165" fontId="2" fillId="0" borderId="32" xfId="0" applyNumberFormat="1" applyFont="1" applyFill="1" applyBorder="1" applyAlignment="1">
      <alignment horizontal="center" vertical="center" wrapText="1"/>
    </xf>
    <xf numFmtId="1" fontId="11" fillId="0" borderId="32" xfId="6" applyNumberFormat="1" applyFont="1" applyFill="1" applyBorder="1" applyAlignment="1">
      <alignment horizontal="center" vertical="center" wrapText="1"/>
    </xf>
    <xf numFmtId="0" fontId="8" fillId="0" borderId="32" xfId="5" applyFont="1" applyFill="1" applyBorder="1" applyAlignment="1">
      <alignment vertical="center" wrapText="1"/>
    </xf>
    <xf numFmtId="0" fontId="8" fillId="0" borderId="33" xfId="5" applyFont="1" applyFill="1" applyBorder="1" applyAlignment="1">
      <alignment horizontal="center" vertical="center" wrapText="1"/>
    </xf>
    <xf numFmtId="1" fontId="8" fillId="0" borderId="27" xfId="5" applyNumberFormat="1" applyFont="1" applyFill="1" applyBorder="1" applyAlignment="1">
      <alignment horizontal="center" vertical="center"/>
    </xf>
    <xf numFmtId="165" fontId="2" fillId="0" borderId="27" xfId="0" applyNumberFormat="1" applyFont="1" applyFill="1" applyBorder="1" applyAlignment="1">
      <alignment horizontal="center" vertical="center" wrapText="1"/>
    </xf>
    <xf numFmtId="0" fontId="8" fillId="0" borderId="28" xfId="5" applyFont="1" applyFill="1" applyBorder="1" applyAlignment="1">
      <alignment horizontal="center" vertical="center"/>
    </xf>
    <xf numFmtId="0" fontId="8" fillId="0" borderId="32" xfId="0" applyFont="1" applyFill="1" applyBorder="1" applyAlignment="1">
      <alignment horizontal="left" vertical="center" wrapText="1"/>
    </xf>
    <xf numFmtId="1" fontId="8" fillId="0" borderId="32" xfId="5" applyNumberFormat="1" applyFont="1" applyFill="1" applyBorder="1" applyAlignment="1">
      <alignment horizontal="center" vertical="center"/>
    </xf>
    <xf numFmtId="0" fontId="8" fillId="0" borderId="33" xfId="5" applyFont="1" applyFill="1" applyBorder="1" applyAlignment="1">
      <alignment horizontal="center" vertical="center"/>
    </xf>
    <xf numFmtId="0" fontId="8" fillId="0" borderId="27" xfId="5" applyFont="1" applyFill="1" applyBorder="1" applyAlignment="1">
      <alignment horizontal="left" vertical="center"/>
    </xf>
    <xf numFmtId="0" fontId="8" fillId="0" borderId="32" xfId="5" applyFont="1" applyFill="1" applyBorder="1" applyAlignment="1">
      <alignment horizontal="left" vertical="center"/>
    </xf>
    <xf numFmtId="0" fontId="8" fillId="0" borderId="27" xfId="5" applyFont="1" applyFill="1" applyBorder="1" applyAlignment="1">
      <alignment horizontal="left" vertical="center" wrapText="1"/>
    </xf>
    <xf numFmtId="9" fontId="8" fillId="0" borderId="32" xfId="0" applyNumberFormat="1" applyFont="1" applyFill="1" applyBorder="1" applyAlignment="1">
      <alignment horizontal="center" vertical="center"/>
    </xf>
    <xf numFmtId="49" fontId="8" fillId="0" borderId="32" xfId="0" applyNumberFormat="1" applyFont="1" applyFill="1" applyBorder="1" applyAlignment="1">
      <alignment horizontal="center" vertical="center"/>
    </xf>
    <xf numFmtId="9" fontId="8" fillId="0" borderId="27" xfId="0" applyNumberFormat="1" applyFont="1" applyFill="1" applyBorder="1" applyAlignment="1">
      <alignment horizontal="center" vertical="center"/>
    </xf>
    <xf numFmtId="49" fontId="8" fillId="0" borderId="27" xfId="0" applyNumberFormat="1" applyFont="1" applyFill="1" applyBorder="1" applyAlignment="1">
      <alignment horizontal="center" vertical="center"/>
    </xf>
    <xf numFmtId="0" fontId="8" fillId="0" borderId="27" xfId="5" applyFont="1" applyFill="1" applyBorder="1" applyAlignment="1">
      <alignment horizontal="center" vertical="center"/>
    </xf>
    <xf numFmtId="0" fontId="8" fillId="0" borderId="27" xfId="0" applyFont="1" applyFill="1" applyBorder="1" applyAlignment="1">
      <alignment horizontal="left" vertical="center"/>
    </xf>
    <xf numFmtId="1" fontId="8" fillId="0" borderId="27" xfId="0" applyNumberFormat="1" applyFont="1" applyFill="1" applyBorder="1" applyAlignment="1">
      <alignment horizontal="center" vertical="center"/>
    </xf>
    <xf numFmtId="1" fontId="8" fillId="18" borderId="27" xfId="0" applyNumberFormat="1" applyFont="1" applyFill="1" applyBorder="1" applyAlignment="1">
      <alignment horizontal="center" vertical="center"/>
    </xf>
    <xf numFmtId="0" fontId="8" fillId="18" borderId="27" xfId="5" applyFont="1" applyFill="1" applyBorder="1" applyAlignment="1">
      <alignment vertical="center" wrapText="1"/>
    </xf>
    <xf numFmtId="0" fontId="8" fillId="18" borderId="28" xfId="0" applyFont="1" applyFill="1" applyBorder="1" applyAlignment="1">
      <alignment horizontal="center" vertical="center"/>
    </xf>
    <xf numFmtId="0" fontId="8" fillId="0" borderId="32" xfId="0" applyFont="1" applyFill="1" applyBorder="1" applyAlignment="1">
      <alignment horizontal="left" vertical="center"/>
    </xf>
    <xf numFmtId="1" fontId="8" fillId="0" borderId="32" xfId="0" applyNumberFormat="1" applyFont="1" applyFill="1" applyBorder="1" applyAlignment="1">
      <alignment horizontal="center" vertical="center"/>
    </xf>
    <xf numFmtId="0" fontId="8" fillId="0" borderId="33" xfId="0" applyFont="1" applyFill="1" applyBorder="1" applyAlignment="1">
      <alignment horizontal="center" vertical="center"/>
    </xf>
    <xf numFmtId="49" fontId="8" fillId="17" borderId="27" xfId="0" applyNumberFormat="1" applyFont="1" applyFill="1" applyBorder="1" applyAlignment="1">
      <alignment horizontal="center" vertical="center" wrapText="1"/>
    </xf>
    <xf numFmtId="49" fontId="8" fillId="17" borderId="32" xfId="0" applyNumberFormat="1" applyFont="1" applyFill="1" applyBorder="1" applyAlignment="1">
      <alignment horizontal="center" vertical="center" wrapText="1"/>
    </xf>
    <xf numFmtId="0" fontId="8" fillId="0" borderId="32" xfId="0" applyFont="1" applyFill="1" applyBorder="1" applyAlignment="1">
      <alignment horizontal="center" vertical="center"/>
    </xf>
    <xf numFmtId="0" fontId="31" fillId="0" borderId="27" xfId="0" applyFont="1" applyFill="1" applyBorder="1" applyAlignment="1">
      <alignment horizontal="left" vertical="center" wrapText="1"/>
    </xf>
    <xf numFmtId="1" fontId="29" fillId="0" borderId="27" xfId="0" applyNumberFormat="1" applyFont="1" applyFill="1" applyBorder="1" applyAlignment="1">
      <alignment horizontal="center" vertical="center" wrapText="1"/>
    </xf>
    <xf numFmtId="9" fontId="29" fillId="0" borderId="27" xfId="0" applyNumberFormat="1" applyFont="1" applyFill="1" applyBorder="1" applyAlignment="1">
      <alignment horizontal="center" vertical="center"/>
    </xf>
    <xf numFmtId="164" fontId="29" fillId="0" borderId="27" xfId="0" applyNumberFormat="1" applyFont="1" applyFill="1" applyBorder="1" applyAlignment="1">
      <alignment horizontal="center" vertical="center" wrapText="1"/>
    </xf>
    <xf numFmtId="165" fontId="31" fillId="0" borderId="27" xfId="0" applyNumberFormat="1" applyFont="1" applyFill="1" applyBorder="1" applyAlignment="1">
      <alignment horizontal="center" vertical="center" wrapText="1"/>
    </xf>
    <xf numFmtId="165" fontId="31" fillId="19" borderId="27" xfId="0" applyNumberFormat="1" applyFont="1" applyFill="1" applyBorder="1" applyAlignment="1">
      <alignment horizontal="center" vertical="center" wrapText="1"/>
    </xf>
    <xf numFmtId="0" fontId="31" fillId="0" borderId="27" xfId="0" applyFont="1" applyFill="1" applyBorder="1" applyAlignment="1">
      <alignment vertical="center" wrapText="1"/>
    </xf>
    <xf numFmtId="0" fontId="29" fillId="0" borderId="28" xfId="0" applyNumberFormat="1" applyFont="1" applyFill="1" applyBorder="1" applyAlignment="1">
      <alignment horizontal="center" vertical="center" wrapText="1"/>
    </xf>
    <xf numFmtId="1" fontId="8" fillId="19" borderId="32" xfId="5" applyNumberFormat="1" applyFont="1" applyFill="1" applyBorder="1" applyAlignment="1">
      <alignment horizontal="center" vertical="center"/>
    </xf>
    <xf numFmtId="0" fontId="29" fillId="0" borderId="32" xfId="0" applyNumberFormat="1" applyFont="1" applyFill="1" applyBorder="1" applyAlignment="1">
      <alignment horizontal="center" vertical="center" wrapText="1"/>
    </xf>
    <xf numFmtId="1" fontId="29" fillId="0" borderId="32" xfId="0" applyNumberFormat="1" applyFont="1" applyFill="1" applyBorder="1" applyAlignment="1">
      <alignment horizontal="center" vertical="center" wrapText="1"/>
    </xf>
    <xf numFmtId="0" fontId="31" fillId="0" borderId="32" xfId="0" applyFont="1" applyFill="1" applyBorder="1" applyAlignment="1">
      <alignment vertical="center" wrapText="1"/>
    </xf>
    <xf numFmtId="0" fontId="29" fillId="0" borderId="33" xfId="0" applyNumberFormat="1" applyFont="1" applyFill="1" applyBorder="1" applyAlignment="1">
      <alignment horizontal="center" vertical="center" wrapText="1"/>
    </xf>
    <xf numFmtId="0" fontId="9" fillId="0" borderId="34" xfId="0" applyFont="1" applyBorder="1" applyAlignment="1">
      <alignment horizontal="center" vertical="center"/>
    </xf>
    <xf numFmtId="0" fontId="8" fillId="0" borderId="35" xfId="0" applyFont="1" applyBorder="1" applyAlignment="1">
      <alignment horizontal="center" vertical="center" textRotation="90"/>
    </xf>
    <xf numFmtId="0" fontId="8" fillId="0" borderId="35" xfId="0" applyFont="1" applyFill="1" applyBorder="1" applyAlignment="1">
      <alignment horizontal="center" vertical="center"/>
    </xf>
    <xf numFmtId="0" fontId="9" fillId="0" borderId="35" xfId="0" applyFont="1" applyBorder="1" applyAlignment="1">
      <alignment horizontal="left" vertical="center" wrapText="1"/>
    </xf>
    <xf numFmtId="0" fontId="8" fillId="0" borderId="35" xfId="0" applyFont="1" applyFill="1" applyBorder="1" applyAlignment="1">
      <alignment horizontal="left" vertical="center" wrapText="1"/>
    </xf>
    <xf numFmtId="1" fontId="8" fillId="0" borderId="35" xfId="0" applyNumberFormat="1" applyFont="1" applyFill="1" applyBorder="1" applyAlignment="1">
      <alignment horizontal="center" vertical="center"/>
    </xf>
    <xf numFmtId="9" fontId="8" fillId="0" borderId="35" xfId="0" applyNumberFormat="1" applyFont="1" applyFill="1" applyBorder="1" applyAlignment="1">
      <alignment horizontal="center" vertical="center"/>
    </xf>
    <xf numFmtId="49" fontId="8" fillId="0" borderId="35" xfId="0" applyNumberFormat="1" applyFont="1" applyFill="1" applyBorder="1" applyAlignment="1">
      <alignment horizontal="center" vertical="center"/>
    </xf>
    <xf numFmtId="49" fontId="8" fillId="0" borderId="35" xfId="0" applyNumberFormat="1" applyFont="1" applyFill="1" applyBorder="1" applyAlignment="1">
      <alignment horizontal="center" vertical="center" wrapText="1"/>
    </xf>
    <xf numFmtId="165" fontId="8" fillId="0" borderId="35" xfId="0" applyNumberFormat="1" applyFont="1" applyBorder="1" applyAlignment="1">
      <alignment horizontal="center" vertical="center"/>
    </xf>
    <xf numFmtId="1" fontId="8" fillId="0" borderId="35" xfId="0" applyNumberFormat="1" applyFont="1" applyBorder="1" applyAlignment="1">
      <alignment horizontal="center" vertical="center"/>
    </xf>
    <xf numFmtId="1" fontId="29" fillId="0" borderId="35" xfId="0" applyNumberFormat="1" applyFont="1" applyFill="1" applyBorder="1" applyAlignment="1">
      <alignment horizontal="center" vertical="center" wrapText="1"/>
    </xf>
    <xf numFmtId="0" fontId="31" fillId="0" borderId="35" xfId="0" applyFont="1" applyFill="1" applyBorder="1" applyAlignment="1">
      <alignment vertical="center" wrapText="1"/>
    </xf>
    <xf numFmtId="0" fontId="29" fillId="0" borderId="36" xfId="0" applyNumberFormat="1" applyFont="1" applyFill="1" applyBorder="1" applyAlignment="1">
      <alignment horizontal="center" vertical="center" wrapText="1"/>
    </xf>
    <xf numFmtId="1" fontId="29" fillId="0" borderId="27" xfId="5" applyNumberFormat="1" applyFont="1" applyFill="1" applyBorder="1" applyAlignment="1">
      <alignment horizontal="center" vertical="center"/>
    </xf>
    <xf numFmtId="0" fontId="7" fillId="0" borderId="27" xfId="0" applyFont="1" applyFill="1" applyBorder="1" applyAlignment="1">
      <alignment horizontal="center" vertical="center"/>
    </xf>
    <xf numFmtId="0" fontId="6" fillId="16" borderId="37" xfId="0" applyFont="1" applyFill="1" applyBorder="1" applyAlignment="1">
      <alignment horizontal="center" vertical="center" textRotation="90" wrapText="1"/>
    </xf>
    <xf numFmtId="0" fontId="6" fillId="16" borderId="38" xfId="0" applyFont="1" applyFill="1" applyBorder="1" applyAlignment="1">
      <alignment horizontal="center" vertical="center" textRotation="90" wrapText="1"/>
    </xf>
    <xf numFmtId="0" fontId="6" fillId="16" borderId="38" xfId="1" applyFont="1" applyFill="1" applyBorder="1" applyAlignment="1">
      <alignment horizontal="center" vertical="center" textRotation="90" wrapText="1"/>
    </xf>
    <xf numFmtId="0" fontId="6" fillId="16" borderId="38" xfId="2" applyFont="1" applyFill="1" applyBorder="1" applyAlignment="1">
      <alignment horizontal="center" vertical="center"/>
    </xf>
    <xf numFmtId="0" fontId="6" fillId="16" borderId="38" xfId="4" applyFont="1" applyFill="1" applyBorder="1" applyAlignment="1">
      <alignment horizontal="center" vertical="center" wrapText="1"/>
    </xf>
    <xf numFmtId="164" fontId="6" fillId="16" borderId="38" xfId="4" applyNumberFormat="1" applyFont="1" applyFill="1" applyBorder="1" applyAlignment="1">
      <alignment horizontal="center" vertical="center" textRotation="90"/>
    </xf>
    <xf numFmtId="0" fontId="6" fillId="16" borderId="38" xfId="4" applyFont="1" applyFill="1" applyBorder="1" applyAlignment="1">
      <alignment horizontal="center" vertical="center" textRotation="90" wrapText="1"/>
    </xf>
    <xf numFmtId="49" fontId="6" fillId="16" borderId="38" xfId="4" applyNumberFormat="1" applyFont="1" applyFill="1" applyBorder="1" applyAlignment="1">
      <alignment horizontal="center" vertical="center" textRotation="90" wrapText="1"/>
    </xf>
    <xf numFmtId="0" fontId="6" fillId="16" borderId="38" xfId="2" applyFont="1" applyFill="1" applyBorder="1" applyAlignment="1">
      <alignment horizontal="center" vertical="center" textRotation="90" wrapText="1"/>
    </xf>
    <xf numFmtId="164" fontId="6" fillId="16" borderId="38" xfId="3" applyNumberFormat="1" applyFont="1" applyFill="1" applyBorder="1" applyAlignment="1">
      <alignment horizontal="center" vertical="center" textRotation="90" wrapText="1"/>
    </xf>
    <xf numFmtId="0" fontId="6" fillId="16" borderId="38" xfId="3" applyFont="1" applyFill="1" applyBorder="1" applyAlignment="1">
      <alignment horizontal="center" vertical="center" wrapText="1"/>
    </xf>
    <xf numFmtId="0" fontId="6" fillId="16" borderId="39" xfId="3" applyFont="1" applyFill="1" applyBorder="1" applyAlignment="1">
      <alignment horizontal="center" vertical="center" textRotation="90" wrapText="1"/>
    </xf>
    <xf numFmtId="1" fontId="8" fillId="0" borderId="27" xfId="0" applyNumberFormat="1" applyFont="1" applyFill="1" applyBorder="1" applyAlignment="1">
      <alignment horizontal="center" vertical="center"/>
    </xf>
    <xf numFmtId="1" fontId="8" fillId="0" borderId="3" xfId="0" applyNumberFormat="1" applyFont="1" applyFill="1" applyBorder="1" applyAlignment="1">
      <alignment horizontal="center" vertical="center"/>
    </xf>
    <xf numFmtId="1" fontId="8" fillId="0" borderId="32" xfId="0" applyNumberFormat="1" applyFont="1" applyFill="1" applyBorder="1" applyAlignment="1">
      <alignment horizontal="center" vertical="center"/>
    </xf>
    <xf numFmtId="1" fontId="29" fillId="0" borderId="27" xfId="0" applyNumberFormat="1" applyFont="1" applyFill="1" applyBorder="1" applyAlignment="1">
      <alignment horizontal="center" vertical="center" wrapText="1"/>
    </xf>
    <xf numFmtId="164" fontId="8" fillId="18" borderId="32" xfId="0" applyNumberFormat="1" applyFont="1" applyFill="1" applyBorder="1" applyAlignment="1">
      <alignment horizontal="center" vertical="center"/>
    </xf>
    <xf numFmtId="0" fontId="31" fillId="18" borderId="32" xfId="0" applyFont="1" applyFill="1" applyBorder="1" applyAlignment="1">
      <alignment vertical="center" wrapText="1"/>
    </xf>
    <xf numFmtId="0" fontId="8" fillId="18" borderId="33" xfId="0" applyFont="1" applyFill="1" applyBorder="1" applyAlignment="1">
      <alignment horizontal="center" vertical="center"/>
    </xf>
    <xf numFmtId="0" fontId="8" fillId="0" borderId="4" xfId="0" applyFont="1" applyFill="1" applyBorder="1" applyAlignment="1">
      <alignment horizontal="left" vertical="center"/>
    </xf>
    <xf numFmtId="1" fontId="8" fillId="0" borderId="4" xfId="0" applyNumberFormat="1" applyFont="1" applyFill="1" applyBorder="1" applyAlignment="1">
      <alignment horizontal="center" vertical="center"/>
    </xf>
    <xf numFmtId="9" fontId="8" fillId="0" borderId="4" xfId="0" applyNumberFormat="1" applyFont="1" applyFill="1" applyBorder="1" applyAlignment="1">
      <alignment horizontal="center" vertical="center"/>
    </xf>
    <xf numFmtId="49" fontId="8" fillId="0" borderId="4" xfId="0" applyNumberFormat="1" applyFont="1" applyFill="1" applyBorder="1" applyAlignment="1">
      <alignment horizontal="center" vertical="center"/>
    </xf>
    <xf numFmtId="165" fontId="8" fillId="0" borderId="4" xfId="0" applyNumberFormat="1" applyFont="1" applyFill="1" applyBorder="1" applyAlignment="1">
      <alignment horizontal="center" vertical="center"/>
    </xf>
    <xf numFmtId="49" fontId="8" fillId="0" borderId="4" xfId="0" applyNumberFormat="1" applyFont="1" applyFill="1" applyBorder="1" applyAlignment="1">
      <alignment horizontal="center" vertical="center" wrapText="1"/>
    </xf>
    <xf numFmtId="0" fontId="8" fillId="0" borderId="4" xfId="5" applyFont="1" applyFill="1" applyBorder="1" applyAlignment="1">
      <alignment vertical="center" wrapText="1"/>
    </xf>
    <xf numFmtId="0" fontId="8" fillId="0" borderId="41" xfId="0" applyFont="1" applyFill="1" applyBorder="1" applyAlignment="1">
      <alignment horizontal="center" vertical="center"/>
    </xf>
    <xf numFmtId="0" fontId="8" fillId="0" borderId="43" xfId="0" applyFont="1" applyFill="1" applyBorder="1" applyAlignment="1">
      <alignment horizontal="left" vertical="center"/>
    </xf>
    <xf numFmtId="1" fontId="8" fillId="0" borderId="43" xfId="0" applyNumberFormat="1" applyFont="1" applyFill="1" applyBorder="1" applyAlignment="1">
      <alignment horizontal="center" vertical="center"/>
    </xf>
    <xf numFmtId="9" fontId="8" fillId="0" borderId="43" xfId="0" applyNumberFormat="1" applyFont="1" applyFill="1" applyBorder="1" applyAlignment="1">
      <alignment horizontal="center" vertical="center"/>
    </xf>
    <xf numFmtId="49" fontId="8" fillId="0" borderId="43" xfId="0" applyNumberFormat="1" applyFont="1" applyFill="1" applyBorder="1" applyAlignment="1">
      <alignment horizontal="center" vertical="center"/>
    </xf>
    <xf numFmtId="165" fontId="8" fillId="0" borderId="43" xfId="0" applyNumberFormat="1" applyFont="1" applyFill="1" applyBorder="1" applyAlignment="1">
      <alignment horizontal="center" vertical="center"/>
    </xf>
    <xf numFmtId="49" fontId="8" fillId="17" borderId="43" xfId="0" applyNumberFormat="1" applyFont="1" applyFill="1" applyBorder="1" applyAlignment="1">
      <alignment horizontal="center" vertical="center" wrapText="1"/>
    </xf>
    <xf numFmtId="0" fontId="8" fillId="0" borderId="43" xfId="0" applyFont="1" applyFill="1" applyBorder="1" applyAlignment="1">
      <alignment horizontal="center" vertical="center"/>
    </xf>
    <xf numFmtId="1" fontId="8" fillId="18" borderId="43" xfId="0" applyNumberFormat="1" applyFont="1" applyFill="1" applyBorder="1" applyAlignment="1">
      <alignment horizontal="center" vertical="center"/>
    </xf>
    <xf numFmtId="0" fontId="8" fillId="18" borderId="43" xfId="5" applyFont="1" applyFill="1" applyBorder="1" applyAlignment="1">
      <alignment vertical="center" wrapText="1"/>
    </xf>
    <xf numFmtId="0" fontId="8" fillId="18" borderId="44" xfId="0" applyFont="1" applyFill="1" applyBorder="1" applyAlignment="1">
      <alignment horizontal="center" vertical="center"/>
    </xf>
    <xf numFmtId="1" fontId="8" fillId="0" borderId="3" xfId="5" applyNumberFormat="1" applyFont="1" applyFill="1" applyBorder="1" applyAlignment="1">
      <alignment horizontal="center" vertical="center"/>
    </xf>
    <xf numFmtId="1" fontId="8" fillId="0" borderId="32" xfId="5" applyNumberFormat="1" applyFont="1" applyFill="1" applyBorder="1" applyAlignment="1">
      <alignment horizontal="center" vertical="center"/>
    </xf>
    <xf numFmtId="1" fontId="8" fillId="0" borderId="27" xfId="0" applyNumberFormat="1" applyFont="1" applyFill="1" applyBorder="1" applyAlignment="1">
      <alignment horizontal="center" vertical="center"/>
    </xf>
    <xf numFmtId="0" fontId="8" fillId="0" borderId="28" xfId="0" applyFont="1" applyFill="1" applyBorder="1" applyAlignment="1">
      <alignment horizontal="center" vertical="center"/>
    </xf>
    <xf numFmtId="1" fontId="29" fillId="18" borderId="3" xfId="0" applyNumberFormat="1" applyFont="1" applyFill="1" applyBorder="1" applyAlignment="1">
      <alignment horizontal="center" vertical="center" wrapText="1"/>
    </xf>
    <xf numFmtId="0" fontId="31" fillId="18" borderId="3" xfId="0" applyFont="1" applyFill="1" applyBorder="1" applyAlignment="1">
      <alignment vertical="center" wrapText="1"/>
    </xf>
    <xf numFmtId="0" fontId="29" fillId="18" borderId="30" xfId="0" applyNumberFormat="1" applyFont="1" applyFill="1" applyBorder="1" applyAlignment="1">
      <alignment horizontal="center" vertical="center" wrapText="1"/>
    </xf>
    <xf numFmtId="0" fontId="29" fillId="0" borderId="27" xfId="0" applyFont="1" applyFill="1" applyBorder="1" applyAlignment="1">
      <alignment horizontal="center" vertical="center" textRotation="90"/>
    </xf>
    <xf numFmtId="0" fontId="29" fillId="0" borderId="32" xfId="0" applyFont="1" applyFill="1" applyBorder="1" applyAlignment="1">
      <alignment horizontal="center" vertical="center" textRotation="90"/>
    </xf>
    <xf numFmtId="0" fontId="30" fillId="0" borderId="26" xfId="0" applyFont="1" applyFill="1" applyBorder="1" applyAlignment="1">
      <alignment horizontal="center" vertical="center"/>
    </xf>
    <xf numFmtId="0" fontId="30" fillId="0" borderId="31" xfId="0" applyFont="1" applyFill="1" applyBorder="1" applyAlignment="1">
      <alignment horizontal="center" vertical="center"/>
    </xf>
    <xf numFmtId="1" fontId="29" fillId="0" borderId="27" xfId="0" applyNumberFormat="1" applyFont="1" applyFill="1" applyBorder="1" applyAlignment="1">
      <alignment horizontal="center" vertical="center" wrapText="1"/>
    </xf>
    <xf numFmtId="1" fontId="29" fillId="0" borderId="32" xfId="0" applyNumberFormat="1" applyFont="1" applyFill="1" applyBorder="1" applyAlignment="1">
      <alignment horizontal="center" vertical="center" wrapText="1"/>
    </xf>
    <xf numFmtId="0" fontId="29" fillId="0" borderId="27" xfId="0" applyNumberFormat="1" applyFont="1" applyFill="1" applyBorder="1" applyAlignment="1">
      <alignment horizontal="center" vertical="center" textRotation="90" wrapText="1"/>
    </xf>
    <xf numFmtId="0" fontId="29" fillId="0" borderId="32" xfId="0" applyNumberFormat="1" applyFont="1" applyFill="1" applyBorder="1" applyAlignment="1">
      <alignment horizontal="center" vertical="center" textRotation="90" wrapText="1"/>
    </xf>
    <xf numFmtId="0" fontId="30" fillId="0" borderId="27" xfId="5" applyFont="1" applyFill="1" applyBorder="1" applyAlignment="1">
      <alignment horizontal="left" vertical="center" wrapText="1"/>
    </xf>
    <xf numFmtId="0" fontId="30" fillId="0" borderId="32" xfId="5" applyFont="1" applyFill="1" applyBorder="1" applyAlignment="1">
      <alignment horizontal="left" vertical="center" wrapText="1"/>
    </xf>
    <xf numFmtId="0" fontId="29" fillId="0" borderId="27" xfId="0" applyFont="1" applyFill="1" applyBorder="1" applyAlignment="1">
      <alignment horizontal="center" vertical="center"/>
    </xf>
    <xf numFmtId="0" fontId="29" fillId="0" borderId="32" xfId="0" applyFont="1" applyFill="1" applyBorder="1" applyAlignment="1">
      <alignment horizontal="center" vertical="center"/>
    </xf>
    <xf numFmtId="0" fontId="9" fillId="0" borderId="27" xfId="5" applyFont="1" applyFill="1" applyBorder="1" applyAlignment="1">
      <alignment horizontal="left" vertical="center" wrapText="1"/>
    </xf>
    <xf numFmtId="0" fontId="9" fillId="0" borderId="3" xfId="5" applyFont="1" applyFill="1" applyBorder="1" applyAlignment="1">
      <alignment horizontal="left" vertical="center" wrapText="1"/>
    </xf>
    <xf numFmtId="0" fontId="9" fillId="0" borderId="32" xfId="5" applyFont="1" applyFill="1" applyBorder="1" applyAlignment="1">
      <alignment horizontal="left" vertical="center" wrapText="1"/>
    </xf>
    <xf numFmtId="0" fontId="9" fillId="0" borderId="26" xfId="0" applyFont="1" applyFill="1" applyBorder="1" applyAlignment="1">
      <alignment horizontal="center" vertical="center"/>
    </xf>
    <xf numFmtId="0" fontId="9" fillId="0" borderId="29" xfId="0" applyFont="1" applyFill="1" applyBorder="1" applyAlignment="1">
      <alignment horizontal="center" vertical="center"/>
    </xf>
    <xf numFmtId="0" fontId="9" fillId="0" borderId="31" xfId="0" applyFont="1" applyFill="1" applyBorder="1" applyAlignment="1">
      <alignment horizontal="center" vertical="center"/>
    </xf>
    <xf numFmtId="0" fontId="8" fillId="0" borderId="27" xfId="5" applyFont="1" applyFill="1" applyBorder="1" applyAlignment="1">
      <alignment horizontal="center" vertical="center" textRotation="90"/>
    </xf>
    <xf numFmtId="0" fontId="8" fillId="0" borderId="3" xfId="5" applyFont="1" applyFill="1" applyBorder="1" applyAlignment="1">
      <alignment horizontal="center" vertical="center" textRotation="90"/>
    </xf>
    <xf numFmtId="0" fontId="8" fillId="0" borderId="32" xfId="5" applyFont="1" applyFill="1" applyBorder="1" applyAlignment="1">
      <alignment horizontal="center" vertical="center" textRotation="90"/>
    </xf>
    <xf numFmtId="1" fontId="11" fillId="0" borderId="27" xfId="6" applyNumberFormat="1" applyFont="1" applyFill="1" applyBorder="1" applyAlignment="1">
      <alignment horizontal="center" vertical="center" wrapText="1"/>
    </xf>
    <xf numFmtId="1" fontId="11" fillId="0" borderId="3" xfId="6" applyNumberFormat="1" applyFont="1" applyFill="1" applyBorder="1" applyAlignment="1">
      <alignment horizontal="center" vertical="center" wrapText="1"/>
    </xf>
    <xf numFmtId="1" fontId="11" fillId="0" borderId="32" xfId="6" applyNumberFormat="1" applyFont="1" applyFill="1" applyBorder="1" applyAlignment="1">
      <alignment horizontal="center" vertical="center" wrapText="1"/>
    </xf>
    <xf numFmtId="0" fontId="8" fillId="0" borderId="27" xfId="5" applyFont="1" applyFill="1" applyBorder="1" applyAlignment="1">
      <alignment horizontal="center" vertical="center" textRotation="90" wrapText="1"/>
    </xf>
    <xf numFmtId="0" fontId="8" fillId="0" borderId="3" xfId="5" applyFont="1" applyFill="1" applyBorder="1" applyAlignment="1">
      <alignment horizontal="center" vertical="center" textRotation="90" wrapText="1"/>
    </xf>
    <xf numFmtId="0" fontId="8" fillId="0" borderId="32" xfId="5" applyFont="1" applyFill="1" applyBorder="1" applyAlignment="1">
      <alignment horizontal="center" vertical="center" textRotation="90" wrapText="1"/>
    </xf>
    <xf numFmtId="0" fontId="8" fillId="0" borderId="27" xfId="5" applyFont="1" applyFill="1" applyBorder="1" applyAlignment="1">
      <alignment horizontal="center" vertical="center"/>
    </xf>
    <xf numFmtId="0" fontId="8" fillId="0" borderId="3" xfId="5" applyFont="1" applyFill="1" applyBorder="1" applyAlignment="1">
      <alignment horizontal="center" vertical="center"/>
    </xf>
    <xf numFmtId="0" fontId="8" fillId="0" borderId="32" xfId="5" applyFont="1" applyFill="1" applyBorder="1" applyAlignment="1">
      <alignment horizontal="center" vertical="center"/>
    </xf>
    <xf numFmtId="0" fontId="10" fillId="0" borderId="27"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32" xfId="0" applyFont="1" applyFill="1" applyBorder="1" applyAlignment="1">
      <alignment horizontal="left" vertical="center" wrapText="1"/>
    </xf>
    <xf numFmtId="1" fontId="8" fillId="0" borderId="27" xfId="5" applyNumberFormat="1" applyFont="1" applyFill="1" applyBorder="1" applyAlignment="1">
      <alignment horizontal="center" vertical="center"/>
    </xf>
    <xf numFmtId="1" fontId="8" fillId="0" borderId="3" xfId="5" applyNumberFormat="1" applyFont="1" applyFill="1" applyBorder="1" applyAlignment="1">
      <alignment horizontal="center" vertical="center"/>
    </xf>
    <xf numFmtId="1" fontId="8" fillId="0" borderId="32" xfId="5" applyNumberFormat="1" applyFont="1" applyFill="1" applyBorder="1" applyAlignment="1">
      <alignment horizontal="center" vertical="center"/>
    </xf>
    <xf numFmtId="0" fontId="8" fillId="0" borderId="27" xfId="5" applyFont="1" applyFill="1" applyBorder="1" applyAlignment="1">
      <alignment horizontal="center" vertical="center" wrapText="1"/>
    </xf>
    <xf numFmtId="0" fontId="8" fillId="0" borderId="3" xfId="5" applyFont="1" applyFill="1" applyBorder="1" applyAlignment="1">
      <alignment horizontal="center" vertical="center" wrapText="1"/>
    </xf>
    <xf numFmtId="0" fontId="8" fillId="0" borderId="32" xfId="5" applyFont="1" applyFill="1" applyBorder="1" applyAlignment="1">
      <alignment horizontal="center" vertical="center" wrapText="1"/>
    </xf>
    <xf numFmtId="0" fontId="8" fillId="0" borderId="27" xfId="0" applyFont="1" applyFill="1" applyBorder="1" applyAlignment="1">
      <alignment horizontal="center" vertical="center" textRotation="90"/>
    </xf>
    <xf numFmtId="0" fontId="8" fillId="0" borderId="3" xfId="0" applyFont="1" applyFill="1" applyBorder="1" applyAlignment="1">
      <alignment horizontal="center" vertical="center" textRotation="90"/>
    </xf>
    <xf numFmtId="0" fontId="8" fillId="0" borderId="32" xfId="0" applyFont="1" applyFill="1" applyBorder="1" applyAlignment="1">
      <alignment horizontal="center" vertical="center" textRotation="90"/>
    </xf>
    <xf numFmtId="0" fontId="30" fillId="0" borderId="3" xfId="5" applyFont="1" applyFill="1" applyBorder="1" applyAlignment="1">
      <alignment horizontal="left" vertical="center" wrapText="1"/>
    </xf>
    <xf numFmtId="0" fontId="9" fillId="0" borderId="27"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1" fontId="29" fillId="0" borderId="3" xfId="0" applyNumberFormat="1" applyFont="1" applyFill="1" applyBorder="1" applyAlignment="1">
      <alignment horizontal="center" vertical="center" wrapText="1"/>
    </xf>
    <xf numFmtId="0" fontId="8" fillId="0" borderId="4" xfId="5" applyFont="1" applyFill="1" applyBorder="1" applyAlignment="1">
      <alignment horizontal="center" vertical="center" textRotation="90"/>
    </xf>
    <xf numFmtId="0" fontId="9" fillId="0" borderId="40" xfId="0" applyFont="1" applyFill="1" applyBorder="1" applyAlignment="1">
      <alignment horizontal="center" vertical="center"/>
    </xf>
    <xf numFmtId="0" fontId="8" fillId="0" borderId="4" xfId="0" applyFont="1" applyFill="1" applyBorder="1" applyAlignment="1">
      <alignment horizontal="center" vertical="center" textRotation="90"/>
    </xf>
    <xf numFmtId="1" fontId="8" fillId="0" borderId="27" xfId="0" applyNumberFormat="1" applyFont="1" applyFill="1" applyBorder="1" applyAlignment="1">
      <alignment horizontal="center" vertical="center"/>
    </xf>
    <xf numFmtId="1" fontId="8" fillId="0" borderId="3" xfId="0" applyNumberFormat="1" applyFont="1" applyFill="1" applyBorder="1" applyAlignment="1">
      <alignment horizontal="center" vertical="center"/>
    </xf>
    <xf numFmtId="1" fontId="8" fillId="0" borderId="4" xfId="0" applyNumberFormat="1" applyFont="1" applyFill="1" applyBorder="1" applyAlignment="1">
      <alignment horizontal="center" vertical="center"/>
    </xf>
    <xf numFmtId="0" fontId="9" fillId="0" borderId="42" xfId="0" applyFont="1" applyFill="1" applyBorder="1" applyAlignment="1">
      <alignment horizontal="center" vertical="center"/>
    </xf>
    <xf numFmtId="0" fontId="8" fillId="0" borderId="27"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32" xfId="0" applyFont="1" applyFill="1" applyBorder="1" applyAlignment="1">
      <alignment horizontal="center" vertical="center"/>
    </xf>
    <xf numFmtId="0" fontId="30" fillId="0" borderId="27"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30" fillId="0" borderId="32" xfId="0" applyFont="1" applyFill="1" applyBorder="1" applyAlignment="1">
      <alignment horizontal="left" vertical="center" wrapText="1"/>
    </xf>
    <xf numFmtId="0" fontId="8" fillId="0" borderId="43" xfId="5" applyFont="1" applyFill="1" applyBorder="1" applyAlignment="1">
      <alignment horizontal="center" vertical="center" textRotation="90"/>
    </xf>
    <xf numFmtId="0" fontId="8" fillId="0" borderId="43" xfId="0" applyFont="1" applyFill="1" applyBorder="1" applyAlignment="1">
      <alignment horizontal="center" vertical="center"/>
    </xf>
    <xf numFmtId="0" fontId="8" fillId="0" borderId="43" xfId="0" applyFont="1" applyFill="1" applyBorder="1" applyAlignment="1">
      <alignment horizontal="center" vertical="center" textRotation="90"/>
    </xf>
    <xf numFmtId="1" fontId="8" fillId="0" borderId="43" xfId="0" applyNumberFormat="1" applyFont="1" applyFill="1" applyBorder="1" applyAlignment="1">
      <alignment horizontal="center" vertical="center"/>
    </xf>
    <xf numFmtId="1" fontId="8" fillId="0" borderId="32" xfId="0" applyNumberFormat="1" applyFont="1" applyFill="1" applyBorder="1" applyAlignment="1">
      <alignment horizontal="center" vertical="center"/>
    </xf>
    <xf numFmtId="0" fontId="29" fillId="0" borderId="3" xfId="0" applyNumberFormat="1" applyFont="1" applyFill="1" applyBorder="1" applyAlignment="1">
      <alignment horizontal="center" vertical="center" textRotation="90" wrapText="1"/>
    </xf>
    <xf numFmtId="0" fontId="30" fillId="0" borderId="29" xfId="0" applyFont="1" applyFill="1" applyBorder="1" applyAlignment="1">
      <alignment horizontal="center" vertical="center"/>
    </xf>
    <xf numFmtId="0" fontId="29" fillId="0" borderId="3" xfId="0" applyFont="1" applyFill="1" applyBorder="1" applyAlignment="1">
      <alignment horizontal="center" vertical="center" textRotation="90"/>
    </xf>
    <xf numFmtId="0" fontId="29" fillId="0" borderId="3" xfId="0" applyFont="1" applyFill="1" applyBorder="1" applyAlignment="1">
      <alignment horizontal="center" vertical="center"/>
    </xf>
    <xf numFmtId="0" fontId="9" fillId="0" borderId="27" xfId="5" applyFont="1" applyFill="1" applyBorder="1" applyAlignment="1">
      <alignment horizontal="left" vertical="center"/>
    </xf>
    <xf numFmtId="0" fontId="9" fillId="0" borderId="3" xfId="5" applyFont="1" applyFill="1" applyBorder="1" applyAlignment="1">
      <alignment horizontal="left" vertical="center"/>
    </xf>
    <xf numFmtId="0" fontId="9" fillId="0" borderId="32" xfId="5" applyFont="1" applyFill="1" applyBorder="1" applyAlignment="1">
      <alignment horizontal="left" vertical="center"/>
    </xf>
    <xf numFmtId="0" fontId="9" fillId="0" borderId="43" xfId="0" applyFont="1" applyFill="1" applyBorder="1" applyAlignment="1">
      <alignment horizontal="left" vertical="center"/>
    </xf>
    <xf numFmtId="0" fontId="9" fillId="0" borderId="32" xfId="0" applyFont="1" applyFill="1" applyBorder="1" applyAlignment="1">
      <alignment horizontal="left" vertical="center"/>
    </xf>
    <xf numFmtId="0" fontId="8" fillId="0" borderId="4" xfId="0" applyFont="1" applyFill="1" applyBorder="1" applyAlignment="1">
      <alignment horizontal="center" vertical="center"/>
    </xf>
    <xf numFmtId="0" fontId="19" fillId="0" borderId="0" xfId="0" applyFont="1" applyBorder="1" applyAlignment="1">
      <alignment horizontal="center" vertical="center" wrapText="1"/>
    </xf>
    <xf numFmtId="0" fontId="20" fillId="0" borderId="0" xfId="0" applyFont="1" applyBorder="1" applyAlignment="1">
      <alignment horizontal="center" vertical="center"/>
    </xf>
    <xf numFmtId="0" fontId="4" fillId="7" borderId="3" xfId="0" applyFont="1" applyFill="1" applyBorder="1" applyAlignment="1">
      <alignment horizontal="center" vertical="center" wrapText="1"/>
    </xf>
    <xf numFmtId="0" fontId="5" fillId="9" borderId="3" xfId="0" applyFont="1" applyFill="1" applyBorder="1" applyAlignment="1">
      <alignment vertical="center" wrapText="1"/>
    </xf>
  </cellXfs>
  <cellStyles count="59">
    <cellStyle name="40 % - zvýraznenie2" xfId="1" builtinId="35"/>
    <cellStyle name="40 % - zvýraznenie3" xfId="2" builtinId="39"/>
    <cellStyle name="40 % - zvýraznenie4" xfId="3" builtinId="43"/>
    <cellStyle name="40 % - zvýraznenie5" xfId="4" builtinId="47"/>
    <cellStyle name="Hypertextové prepojenie" xfId="11" builtinId="8" hidden="1"/>
    <cellStyle name="Hypertextové prepojenie" xfId="13" builtinId="8" hidden="1"/>
    <cellStyle name="Hypertextové prepojenie" xfId="15" builtinId="8" hidden="1"/>
    <cellStyle name="Hypertextové prepojenie" xfId="17" builtinId="8" hidden="1"/>
    <cellStyle name="Hypertextové prepojenie" xfId="19" builtinId="8" hidden="1"/>
    <cellStyle name="Hypertextové prepojenie" xfId="21" builtinId="8" hidden="1"/>
    <cellStyle name="Hypertextové prepojenie" xfId="23" builtinId="8" hidden="1"/>
    <cellStyle name="Hypertextové prepojenie" xfId="25" builtinId="8" hidden="1"/>
    <cellStyle name="Hypertextové prepojenie" xfId="27" builtinId="8" hidden="1"/>
    <cellStyle name="Hypertextové prepojenie" xfId="29" builtinId="8" hidden="1"/>
    <cellStyle name="Hypertextové prepojenie" xfId="31" builtinId="8" hidden="1"/>
    <cellStyle name="Hypertextové prepojenie" xfId="33" builtinId="8" hidden="1"/>
    <cellStyle name="Hypertextové prepojenie" xfId="35" builtinId="8" hidden="1"/>
    <cellStyle name="Hypertextové prepojenie" xfId="37" builtinId="8" hidden="1"/>
    <cellStyle name="Hypertextové prepojenie" xfId="39" builtinId="8" hidden="1"/>
    <cellStyle name="Hypertextové prepojenie" xfId="41" builtinId="8" hidden="1"/>
    <cellStyle name="Hypertextové prepojenie" xfId="43" builtinId="8" hidden="1"/>
    <cellStyle name="Hypertextové prepojenie" xfId="45" builtinId="8" hidden="1"/>
    <cellStyle name="Hypertextové prepojenie" xfId="47" builtinId="8" hidden="1"/>
    <cellStyle name="Hypertextové prepojenie" xfId="49" builtinId="8" hidden="1"/>
    <cellStyle name="Hypertextové prepojenie" xfId="51" builtinId="8" hidden="1"/>
    <cellStyle name="Hypertextové prepojenie" xfId="53" builtinId="8" hidden="1"/>
    <cellStyle name="Hypertextové prepojenie" xfId="55" builtinId="8" hidden="1"/>
    <cellStyle name="Hypertextové prepojenie" xfId="57" builtinId="8" hidden="1"/>
    <cellStyle name="Normálna" xfId="0" builtinId="0"/>
    <cellStyle name="Normálna 2" xfId="5"/>
    <cellStyle name="Normálna 2 2" xfId="8"/>
    <cellStyle name="Normálna 3" xfId="9"/>
    <cellStyle name="Normálna 4" xfId="6"/>
    <cellStyle name="Normálna 5" xfId="10"/>
    <cellStyle name="Použité hypertextové prepojenie" xfId="12" builtinId="9" hidden="1"/>
    <cellStyle name="Použité hypertextové prepojenie" xfId="14" builtinId="9" hidden="1"/>
    <cellStyle name="Použité hypertextové prepojenie" xfId="16" builtinId="9" hidden="1"/>
    <cellStyle name="Použité hypertextové prepojenie" xfId="18" builtinId="9" hidden="1"/>
    <cellStyle name="Použité hypertextové prepojenie" xfId="20" builtinId="9" hidden="1"/>
    <cellStyle name="Použité hypertextové prepojenie" xfId="22" builtinId="9" hidden="1"/>
    <cellStyle name="Použité hypertextové prepojenie" xfId="24" builtinId="9" hidden="1"/>
    <cellStyle name="Použité hypertextové prepojenie" xfId="26" builtinId="9" hidden="1"/>
    <cellStyle name="Použité hypertextové prepojenie" xfId="28" builtinId="9" hidden="1"/>
    <cellStyle name="Použité hypertextové prepojenie" xfId="30" builtinId="9" hidden="1"/>
    <cellStyle name="Použité hypertextové prepojenie" xfId="32" builtinId="9" hidden="1"/>
    <cellStyle name="Použité hypertextové prepojenie" xfId="34" builtinId="9" hidden="1"/>
    <cellStyle name="Použité hypertextové prepojenie" xfId="36" builtinId="9" hidden="1"/>
    <cellStyle name="Použité hypertextové prepojenie" xfId="38" builtinId="9" hidden="1"/>
    <cellStyle name="Použité hypertextové prepojenie" xfId="40" builtinId="9" hidden="1"/>
    <cellStyle name="Použité hypertextové prepojenie" xfId="42" builtinId="9" hidden="1"/>
    <cellStyle name="Použité hypertextové prepojenie" xfId="44" builtinId="9" hidden="1"/>
    <cellStyle name="Použité hypertextové prepojenie" xfId="46" builtinId="9" hidden="1"/>
    <cellStyle name="Použité hypertextové prepojenie" xfId="48" builtinId="9" hidden="1"/>
    <cellStyle name="Použité hypertextové prepojenie" xfId="50" builtinId="9" hidden="1"/>
    <cellStyle name="Použité hypertextové prepojenie" xfId="52" builtinId="9" hidden="1"/>
    <cellStyle name="Použité hypertextové prepojenie" xfId="54" builtinId="9" hidden="1"/>
    <cellStyle name="Použité hypertextové prepojenie" xfId="56" builtinId="9" hidden="1"/>
    <cellStyle name="Použité hypertextové prepojenie" xfId="58" builtinId="9" hidden="1"/>
    <cellStyle name="Poznámka 2" xfId="7"/>
  </cellStyles>
  <dxfs count="120">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33CC33"/>
      <color rgb="FF00CC00"/>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DF6-464D-A701-9BD5261A30AF}"/>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0DF6-464D-A701-9BD5261A30AF}"/>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DF6-464D-A701-9BD5261A30AF}"/>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a priebežne plnených</c:v>
                </c:pt>
                <c:pt idx="1">
                  <c:v>nevykonaných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0DF6-464D-A701-9BD5261A30AF}"/>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a priebežne plnených</c:v>
                </c:pt>
                <c:pt idx="1">
                  <c:v>nevykonaných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2C42-49B2-B18F-D7AF5CE4FAB3}"/>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manualLayout>
          <c:layoutTarget val="inner"/>
          <c:xMode val="edge"/>
          <c:yMode val="edge"/>
          <c:x val="6.4453097808951698E-2"/>
          <c:y val="5.1400554097404502E-2"/>
          <c:w val="0.91066976222356"/>
          <c:h val="0.65574438611840202"/>
        </c:manualLayout>
      </c:layout>
      <c:bar3DChart>
        <c:barDir val="col"/>
        <c:grouping val="clustered"/>
        <c:varyColors val="0"/>
        <c:ser>
          <c:idx val="0"/>
          <c:order val="0"/>
          <c:tx>
            <c:strRef>
              <c:f>Hárok2!$A$3</c:f>
              <c:strCache>
                <c:ptCount val="1"/>
                <c:pt idx="0">
                  <c:v>Úrad BSK 2014</c:v>
                </c:pt>
              </c:strCache>
            </c:strRef>
          </c:tx>
          <c:invertIfNegative val="0"/>
          <c:dLbls>
            <c:dLbl>
              <c:idx val="0"/>
              <c:layout>
                <c:manualLayout>
                  <c:x val="6.2402496099843996E-3"/>
                  <c:y val="0.12037037037037"/>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1CC-4C1F-928E-8D4A779DFD3A}"/>
                </c:ext>
              </c:extLst>
            </c:dLbl>
            <c:dLbl>
              <c:idx val="1"/>
              <c:layout>
                <c:manualLayout>
                  <c:x val="0"/>
                  <c:y val="0.101851851851852"/>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1CC-4C1F-928E-8D4A779DFD3A}"/>
                </c:ext>
              </c:extLst>
            </c:dLbl>
            <c:dLbl>
              <c:idx val="2"/>
              <c:layout>
                <c:manualLayout>
                  <c:x val="1.04004160166407E-2"/>
                  <c:y val="5.0925925925925902E-2"/>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1CC-4C1F-928E-8D4A779DFD3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Hárok2!$B$2:$D$2</c:f>
              <c:strCache>
                <c:ptCount val="3"/>
                <c:pt idx="0">
                  <c:v>splnených  a priebežne plnených</c:v>
                </c:pt>
                <c:pt idx="1">
                  <c:v>nevykonaných</c:v>
                </c:pt>
                <c:pt idx="2">
                  <c:v>zrušených</c:v>
                </c:pt>
              </c:strCache>
            </c:strRef>
          </c:cat>
          <c:val>
            <c:numRef>
              <c:f>Hárok2!$B$3:$D$3</c:f>
              <c:numCache>
                <c:formatCode>General</c:formatCode>
                <c:ptCount val="3"/>
                <c:pt idx="0">
                  <c:v>108</c:v>
                </c:pt>
                <c:pt idx="1">
                  <c:v>59</c:v>
                </c:pt>
                <c:pt idx="2">
                  <c:v>10</c:v>
                </c:pt>
              </c:numCache>
            </c:numRef>
          </c:val>
          <c:extLst>
            <c:ext xmlns:c16="http://schemas.microsoft.com/office/drawing/2014/chart" uri="{C3380CC4-5D6E-409C-BE32-E72D297353CC}">
              <c16:uniqueId val="{00000003-E1CC-4C1F-928E-8D4A779DFD3A}"/>
            </c:ext>
          </c:extLst>
        </c:ser>
        <c:ser>
          <c:idx val="1"/>
          <c:order val="1"/>
          <c:tx>
            <c:strRef>
              <c:f>Hárok2!$A$4</c:f>
              <c:strCache>
                <c:ptCount val="1"/>
                <c:pt idx="0">
                  <c:v>Úrad BSK 2015</c:v>
                </c:pt>
              </c:strCache>
            </c:strRef>
          </c:tx>
          <c:invertIfNegative val="0"/>
          <c:dLbls>
            <c:dLbl>
              <c:idx val="0"/>
              <c:layout>
                <c:manualLayout>
                  <c:x val="6.2402496099843597E-3"/>
                  <c:y val="0.148148148148148"/>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1CC-4C1F-928E-8D4A779DFD3A}"/>
                </c:ext>
              </c:extLst>
            </c:dLbl>
            <c:dLbl>
              <c:idx val="1"/>
              <c:layout>
                <c:manualLayout>
                  <c:x val="8.3203328133126097E-3"/>
                  <c:y val="7.8703703703703706E-2"/>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1CC-4C1F-928E-8D4A779DFD3A}"/>
                </c:ext>
              </c:extLst>
            </c:dLbl>
            <c:dLbl>
              <c:idx val="2"/>
              <c:layout>
                <c:manualLayout>
                  <c:x val="2.0800832033281299E-3"/>
                  <c:y val="9.7222222222222196E-2"/>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1CC-4C1F-928E-8D4A779DFD3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Hárok2!$B$2:$D$2</c:f>
              <c:strCache>
                <c:ptCount val="3"/>
                <c:pt idx="0">
                  <c:v>splnených  a priebežne plnených</c:v>
                </c:pt>
                <c:pt idx="1">
                  <c:v>nevykonaných</c:v>
                </c:pt>
                <c:pt idx="2">
                  <c:v>zrušených</c:v>
                </c:pt>
              </c:strCache>
            </c:strRef>
          </c:cat>
          <c:val>
            <c:numRef>
              <c:f>Hárok2!$B$4:$D$4</c:f>
              <c:numCache>
                <c:formatCode>General</c:formatCode>
                <c:ptCount val="3"/>
                <c:pt idx="0">
                  <c:v>71</c:v>
                </c:pt>
                <c:pt idx="1">
                  <c:v>21</c:v>
                </c:pt>
                <c:pt idx="2">
                  <c:v>19</c:v>
                </c:pt>
              </c:numCache>
            </c:numRef>
          </c:val>
          <c:extLst>
            <c:ext xmlns:c16="http://schemas.microsoft.com/office/drawing/2014/chart" uri="{C3380CC4-5D6E-409C-BE32-E72D297353CC}">
              <c16:uniqueId val="{00000007-E1CC-4C1F-928E-8D4A779DFD3A}"/>
            </c:ext>
          </c:extLst>
        </c:ser>
        <c:dLbls>
          <c:showLegendKey val="0"/>
          <c:showVal val="0"/>
          <c:showCatName val="0"/>
          <c:showSerName val="0"/>
          <c:showPercent val="0"/>
          <c:showBubbleSize val="0"/>
        </c:dLbls>
        <c:gapWidth val="150"/>
        <c:shape val="box"/>
        <c:axId val="2068010800"/>
        <c:axId val="2042313840"/>
        <c:axId val="0"/>
      </c:bar3DChart>
      <c:catAx>
        <c:axId val="2068010800"/>
        <c:scaling>
          <c:orientation val="minMax"/>
        </c:scaling>
        <c:delete val="0"/>
        <c:axPos val="b"/>
        <c:numFmt formatCode="General" sourceLinked="0"/>
        <c:majorTickMark val="out"/>
        <c:minorTickMark val="none"/>
        <c:tickLblPos val="nextTo"/>
        <c:crossAx val="2042313840"/>
        <c:crosses val="autoZero"/>
        <c:auto val="1"/>
        <c:lblAlgn val="ctr"/>
        <c:lblOffset val="100"/>
        <c:noMultiLvlLbl val="0"/>
      </c:catAx>
      <c:valAx>
        <c:axId val="2042313840"/>
        <c:scaling>
          <c:orientation val="minMax"/>
        </c:scaling>
        <c:delete val="0"/>
        <c:axPos val="l"/>
        <c:majorGridlines>
          <c:spPr>
            <a:ln>
              <a:solidFill>
                <a:schemeClr val="bg1">
                  <a:lumMod val="95000"/>
                </a:schemeClr>
              </a:solidFill>
            </a:ln>
          </c:spPr>
        </c:majorGridlines>
        <c:numFmt formatCode="General" sourceLinked="1"/>
        <c:majorTickMark val="out"/>
        <c:minorTickMark val="none"/>
        <c:tickLblPos val="nextTo"/>
        <c:crossAx val="2068010800"/>
        <c:crosses val="autoZero"/>
        <c:crossBetween val="between"/>
      </c:valAx>
    </c:plotArea>
    <c:legend>
      <c:legendPos val="r"/>
      <c:layout>
        <c:manualLayout>
          <c:xMode val="edge"/>
          <c:yMode val="edge"/>
          <c:x val="5.3646000958148601E-2"/>
          <c:y val="0.84683836395450596"/>
          <c:w val="0.32440912124673998"/>
          <c:h val="0.12576771653543301"/>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714374</xdr:colOff>
      <xdr:row>9</xdr:row>
      <xdr:rowOff>71437</xdr:rowOff>
    </xdr:from>
    <xdr:to>
      <xdr:col>14</xdr:col>
      <xdr:colOff>9524</xdr:colOff>
      <xdr:row>23</xdr:row>
      <xdr:rowOff>147637</xdr:rowOff>
    </xdr:to>
    <xdr:graphicFrame macro="">
      <xdr:nvGraphicFramePr>
        <xdr:cNvPr id="2" name="Graf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tinbezek/OneDrive/Vyzvy%20IROP/Vyzvy%20na%20ZoNFP/Vyzva_IROP_SC_121_no-regret/docserver/SHARE/Odbor%20strat&#233;gie%20a%20riadenia%20projektov/materialy%20Z%20BSK/2016/02.12.2016/Plnenie%20AP%20BSK/Komisie/Aktualizacia%20AP%20BSK%202017/APBSK%20-%20OSURaRP%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8/26.01.2018/Aktualiz&#225;cia%20AP%202018+/Pracovn&#233;%20verzie/APBSK%20-%20OCRaK%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CRaK"/>
      <sheetName val="Titulná strana KK"/>
      <sheetName val="KK investičné"/>
      <sheetName val="KK neinvestičné"/>
      <sheetName val="Hárok1"/>
      <sheetName val="Titulná strana MU"/>
      <sheetName val="MU AP BSK"/>
      <sheetName val="Aktualizácie"/>
      <sheetName val="Metadata"/>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R651"/>
  <sheetViews>
    <sheetView tabSelected="1" view="pageBreakPreview" zoomScale="60" zoomScaleNormal="85" zoomScalePageLayoutView="55" workbookViewId="0">
      <selection activeCell="E27" sqref="E27:E34"/>
    </sheetView>
  </sheetViews>
  <sheetFormatPr defaultColWidth="8.85546875" defaultRowHeight="12.75" x14ac:dyDescent="0.2"/>
  <cols>
    <col min="1" max="1" width="7.7109375" style="17" customWidth="1"/>
    <col min="2" max="2" width="7.7109375" style="33" customWidth="1"/>
    <col min="3" max="4" width="7.7109375" style="34" customWidth="1"/>
    <col min="5" max="5" width="30.7109375" style="35" customWidth="1"/>
    <col min="6" max="6" width="60.7109375" style="36" customWidth="1"/>
    <col min="7" max="7" width="8.7109375" style="37" customWidth="1"/>
    <col min="8" max="8" width="15.7109375" style="17" customWidth="1"/>
    <col min="9" max="9" width="8.7109375" style="38" customWidth="1"/>
    <col min="10" max="10" width="8.7109375" style="34" customWidth="1"/>
    <col min="11" max="12" width="8.7109375" style="23" customWidth="1"/>
    <col min="13" max="13" width="8.7109375" style="17" customWidth="1"/>
    <col min="14" max="14" width="8.7109375" style="21" customWidth="1"/>
    <col min="15" max="15" width="12.5703125" style="21" customWidth="1"/>
    <col min="16" max="16" width="33.7109375" style="17" customWidth="1"/>
    <col min="17" max="17" width="8.7109375" style="34" customWidth="1"/>
    <col min="18" max="16384" width="8.85546875" style="16"/>
  </cols>
  <sheetData>
    <row r="1" spans="1:18" s="18" customFormat="1" ht="180.75" customHeight="1" thickBot="1" x14ac:dyDescent="0.25">
      <c r="A1" s="227" t="s">
        <v>94</v>
      </c>
      <c r="B1" s="228" t="s">
        <v>17</v>
      </c>
      <c r="C1" s="229" t="s">
        <v>18</v>
      </c>
      <c r="D1" s="229" t="s">
        <v>19</v>
      </c>
      <c r="E1" s="230" t="s">
        <v>28</v>
      </c>
      <c r="F1" s="231" t="s">
        <v>2</v>
      </c>
      <c r="G1" s="232" t="s">
        <v>29</v>
      </c>
      <c r="H1" s="233" t="s">
        <v>30</v>
      </c>
      <c r="I1" s="234" t="s">
        <v>31</v>
      </c>
      <c r="J1" s="233" t="s">
        <v>268</v>
      </c>
      <c r="K1" s="233" t="s">
        <v>290</v>
      </c>
      <c r="L1" s="233" t="s">
        <v>93</v>
      </c>
      <c r="M1" s="235" t="s">
        <v>32</v>
      </c>
      <c r="N1" s="236" t="s">
        <v>40</v>
      </c>
      <c r="O1" s="236" t="s">
        <v>267</v>
      </c>
      <c r="P1" s="237" t="s">
        <v>289</v>
      </c>
      <c r="Q1" s="238" t="s">
        <v>266</v>
      </c>
      <c r="R1" s="16"/>
    </row>
    <row r="2" spans="1:18" ht="52.5" customHeight="1" x14ac:dyDescent="0.2">
      <c r="A2" s="286">
        <v>1</v>
      </c>
      <c r="B2" s="310" t="s">
        <v>88</v>
      </c>
      <c r="C2" s="307">
        <v>4</v>
      </c>
      <c r="D2" s="307">
        <v>1</v>
      </c>
      <c r="E2" s="279" t="s">
        <v>26</v>
      </c>
      <c r="F2" s="146" t="s">
        <v>25</v>
      </c>
      <c r="G2" s="147">
        <v>0</v>
      </c>
      <c r="H2" s="148" t="s">
        <v>15</v>
      </c>
      <c r="I2" s="149" t="s">
        <v>269</v>
      </c>
      <c r="J2" s="150">
        <v>41974</v>
      </c>
      <c r="K2" s="151" t="s">
        <v>34</v>
      </c>
      <c r="L2" s="150"/>
      <c r="M2" s="295">
        <v>2023</v>
      </c>
      <c r="N2" s="292">
        <v>929</v>
      </c>
      <c r="O2" s="152" t="str">
        <f>VLOOKUP(P2,Metadata!F2:G16,2,FALSE)</f>
        <v>MUAP06</v>
      </c>
      <c r="P2" s="153" t="s">
        <v>153</v>
      </c>
      <c r="Q2" s="154">
        <v>1</v>
      </c>
    </row>
    <row r="3" spans="1:18" ht="48.75" customHeight="1" x14ac:dyDescent="0.2">
      <c r="A3" s="287"/>
      <c r="B3" s="311"/>
      <c r="C3" s="308"/>
      <c r="D3" s="308"/>
      <c r="E3" s="313"/>
      <c r="F3" s="115" t="s">
        <v>332</v>
      </c>
      <c r="G3" s="116">
        <v>24</v>
      </c>
      <c r="H3" s="117" t="s">
        <v>15</v>
      </c>
      <c r="I3" s="118" t="s">
        <v>39</v>
      </c>
      <c r="J3" s="119">
        <v>42095</v>
      </c>
      <c r="K3" s="120" t="s">
        <v>34</v>
      </c>
      <c r="L3" s="119"/>
      <c r="M3" s="296"/>
      <c r="N3" s="293"/>
      <c r="O3" s="121" t="str">
        <f>VLOOKUP(P3,Metadata!F7:G21,2,FALSE)</f>
        <v>MUAP07</v>
      </c>
      <c r="P3" s="122" t="s">
        <v>157</v>
      </c>
      <c r="Q3" s="155">
        <v>18</v>
      </c>
    </row>
    <row r="4" spans="1:18" ht="30.75" customHeight="1" x14ac:dyDescent="0.2">
      <c r="A4" s="287"/>
      <c r="B4" s="311"/>
      <c r="C4" s="308"/>
      <c r="D4" s="308"/>
      <c r="E4" s="313"/>
      <c r="F4" s="115" t="s">
        <v>103</v>
      </c>
      <c r="G4" s="116" t="s">
        <v>33</v>
      </c>
      <c r="H4" s="117" t="s">
        <v>21</v>
      </c>
      <c r="I4" s="118" t="s">
        <v>269</v>
      </c>
      <c r="J4" s="119">
        <v>42887</v>
      </c>
      <c r="K4" s="120" t="s">
        <v>35</v>
      </c>
      <c r="L4" s="123">
        <v>43435</v>
      </c>
      <c r="M4" s="296"/>
      <c r="N4" s="293"/>
      <c r="O4" s="121"/>
      <c r="P4" s="122"/>
      <c r="Q4" s="155"/>
    </row>
    <row r="5" spans="1:18" ht="30.75" customHeight="1" x14ac:dyDescent="0.2">
      <c r="A5" s="287"/>
      <c r="B5" s="311"/>
      <c r="C5" s="308"/>
      <c r="D5" s="308"/>
      <c r="E5" s="313"/>
      <c r="F5" s="115" t="s">
        <v>104</v>
      </c>
      <c r="G5" s="116" t="s">
        <v>33</v>
      </c>
      <c r="H5" s="117" t="s">
        <v>21</v>
      </c>
      <c r="I5" s="118" t="s">
        <v>269</v>
      </c>
      <c r="J5" s="119">
        <v>42887</v>
      </c>
      <c r="K5" s="120" t="s">
        <v>35</v>
      </c>
      <c r="L5" s="123">
        <v>43435</v>
      </c>
      <c r="M5" s="296"/>
      <c r="N5" s="293"/>
      <c r="O5" s="121"/>
      <c r="P5" s="122"/>
      <c r="Q5" s="155"/>
    </row>
    <row r="6" spans="1:18" ht="73.5" customHeight="1" x14ac:dyDescent="0.2">
      <c r="A6" s="287"/>
      <c r="B6" s="311"/>
      <c r="C6" s="308"/>
      <c r="D6" s="308"/>
      <c r="E6" s="313"/>
      <c r="F6" s="124" t="s">
        <v>105</v>
      </c>
      <c r="G6" s="116">
        <v>0</v>
      </c>
      <c r="H6" s="117" t="s">
        <v>21</v>
      </c>
      <c r="I6" s="118" t="s">
        <v>269</v>
      </c>
      <c r="J6" s="119">
        <v>42552</v>
      </c>
      <c r="K6" s="120" t="s">
        <v>34</v>
      </c>
      <c r="L6" s="119"/>
      <c r="M6" s="296"/>
      <c r="N6" s="293"/>
      <c r="O6" s="121"/>
      <c r="P6" s="122"/>
      <c r="Q6" s="155"/>
    </row>
    <row r="7" spans="1:18" s="28" customFormat="1" ht="132" customHeight="1" x14ac:dyDescent="0.2">
      <c r="A7" s="287"/>
      <c r="B7" s="311"/>
      <c r="C7" s="308"/>
      <c r="D7" s="308"/>
      <c r="E7" s="313"/>
      <c r="F7" s="124" t="s">
        <v>318</v>
      </c>
      <c r="G7" s="116">
        <v>929</v>
      </c>
      <c r="H7" s="117" t="s">
        <v>21</v>
      </c>
      <c r="I7" s="118" t="s">
        <v>20</v>
      </c>
      <c r="J7" s="119">
        <v>43070</v>
      </c>
      <c r="K7" s="120" t="s">
        <v>35</v>
      </c>
      <c r="L7" s="123">
        <v>43191</v>
      </c>
      <c r="M7" s="296"/>
      <c r="N7" s="293"/>
      <c r="O7" s="121"/>
      <c r="P7" s="122"/>
      <c r="Q7" s="155"/>
    </row>
    <row r="8" spans="1:18" s="28" customFormat="1" ht="94.5" x14ac:dyDescent="0.2">
      <c r="A8" s="287"/>
      <c r="B8" s="311"/>
      <c r="C8" s="308"/>
      <c r="D8" s="308"/>
      <c r="E8" s="313"/>
      <c r="F8" s="124" t="s">
        <v>287</v>
      </c>
      <c r="G8" s="116" t="s">
        <v>33</v>
      </c>
      <c r="H8" s="117" t="s">
        <v>21</v>
      </c>
      <c r="I8" s="118" t="s">
        <v>269</v>
      </c>
      <c r="J8" s="119">
        <v>43009</v>
      </c>
      <c r="K8" s="120" t="s">
        <v>35</v>
      </c>
      <c r="L8" s="123">
        <v>43452</v>
      </c>
      <c r="M8" s="296"/>
      <c r="N8" s="293"/>
      <c r="O8" s="121"/>
      <c r="P8" s="122"/>
      <c r="Q8" s="155"/>
    </row>
    <row r="9" spans="1:18" s="28" customFormat="1" ht="47.25" x14ac:dyDescent="0.2">
      <c r="A9" s="287"/>
      <c r="B9" s="311"/>
      <c r="C9" s="308"/>
      <c r="D9" s="308"/>
      <c r="E9" s="313"/>
      <c r="F9" s="124" t="s">
        <v>286</v>
      </c>
      <c r="G9" s="116">
        <v>0</v>
      </c>
      <c r="H9" s="117" t="s">
        <v>21</v>
      </c>
      <c r="I9" s="118" t="s">
        <v>269</v>
      </c>
      <c r="J9" s="119">
        <v>43040</v>
      </c>
      <c r="K9" s="120" t="s">
        <v>36</v>
      </c>
      <c r="L9" s="123"/>
      <c r="M9" s="296"/>
      <c r="N9" s="293"/>
      <c r="O9" s="121"/>
      <c r="P9" s="122"/>
      <c r="Q9" s="155"/>
    </row>
    <row r="10" spans="1:18" s="28" customFormat="1" ht="49.5" customHeight="1" thickBot="1" x14ac:dyDescent="0.25">
      <c r="A10" s="288"/>
      <c r="B10" s="312"/>
      <c r="C10" s="309"/>
      <c r="D10" s="309"/>
      <c r="E10" s="280"/>
      <c r="F10" s="160" t="s">
        <v>335</v>
      </c>
      <c r="G10" s="167" t="s">
        <v>33</v>
      </c>
      <c r="H10" s="162" t="s">
        <v>21</v>
      </c>
      <c r="I10" s="163" t="s">
        <v>269</v>
      </c>
      <c r="J10" s="168">
        <v>44185</v>
      </c>
      <c r="K10" s="165" t="s">
        <v>35</v>
      </c>
      <c r="L10" s="169"/>
      <c r="M10" s="297"/>
      <c r="N10" s="294"/>
      <c r="O10" s="170"/>
      <c r="P10" s="171"/>
      <c r="Q10" s="172"/>
    </row>
    <row r="11" spans="1:18" ht="52.5" customHeight="1" x14ac:dyDescent="0.2">
      <c r="A11" s="286">
        <v>2</v>
      </c>
      <c r="B11" s="289" t="s">
        <v>91</v>
      </c>
      <c r="C11" s="298">
        <v>6</v>
      </c>
      <c r="D11" s="298">
        <v>3</v>
      </c>
      <c r="E11" s="301" t="s">
        <v>89</v>
      </c>
      <c r="F11" s="146" t="s">
        <v>90</v>
      </c>
      <c r="G11" s="173">
        <v>0</v>
      </c>
      <c r="H11" s="148" t="s">
        <v>21</v>
      </c>
      <c r="I11" s="149" t="s">
        <v>269</v>
      </c>
      <c r="J11" s="150">
        <v>42767</v>
      </c>
      <c r="K11" s="151" t="s">
        <v>34</v>
      </c>
      <c r="L11" s="174"/>
      <c r="M11" s="289" t="s">
        <v>337</v>
      </c>
      <c r="N11" s="304">
        <v>7</v>
      </c>
      <c r="O11" s="173" t="str">
        <f>VLOOKUP(P11,Metadata!F2:G16,2,FALSE)</f>
        <v>MUAP06</v>
      </c>
      <c r="P11" s="153" t="s">
        <v>153</v>
      </c>
      <c r="Q11" s="175">
        <v>1</v>
      </c>
    </row>
    <row r="12" spans="1:18" ht="34.5" customHeight="1" x14ac:dyDescent="0.2">
      <c r="A12" s="287"/>
      <c r="B12" s="290"/>
      <c r="C12" s="299"/>
      <c r="D12" s="299"/>
      <c r="E12" s="302"/>
      <c r="F12" s="115" t="s">
        <v>308</v>
      </c>
      <c r="G12" s="125">
        <v>7</v>
      </c>
      <c r="H12" s="117" t="s">
        <v>15</v>
      </c>
      <c r="I12" s="118" t="s">
        <v>39</v>
      </c>
      <c r="J12" s="119">
        <v>43009</v>
      </c>
      <c r="K12" s="120" t="s">
        <v>34</v>
      </c>
      <c r="L12" s="123"/>
      <c r="M12" s="290"/>
      <c r="N12" s="305"/>
      <c r="O12" s="125"/>
      <c r="P12" s="122"/>
      <c r="Q12" s="156"/>
    </row>
    <row r="13" spans="1:18" s="28" customFormat="1" ht="34.5" customHeight="1" x14ac:dyDescent="0.2">
      <c r="A13" s="287"/>
      <c r="B13" s="290"/>
      <c r="C13" s="299"/>
      <c r="D13" s="299"/>
      <c r="E13" s="302"/>
      <c r="F13" s="115" t="s">
        <v>319</v>
      </c>
      <c r="G13" s="125">
        <v>0</v>
      </c>
      <c r="H13" s="117" t="s">
        <v>10</v>
      </c>
      <c r="I13" s="118" t="s">
        <v>269</v>
      </c>
      <c r="J13" s="119" t="s">
        <v>269</v>
      </c>
      <c r="K13" s="120" t="s">
        <v>37</v>
      </c>
      <c r="L13" s="123">
        <v>43221</v>
      </c>
      <c r="M13" s="290"/>
      <c r="N13" s="305"/>
      <c r="O13" s="125"/>
      <c r="P13" s="122"/>
      <c r="Q13" s="156"/>
    </row>
    <row r="14" spans="1:18" s="28" customFormat="1" ht="34.5" customHeight="1" thickBot="1" x14ac:dyDescent="0.25">
      <c r="A14" s="288"/>
      <c r="B14" s="291"/>
      <c r="C14" s="300"/>
      <c r="D14" s="300"/>
      <c r="E14" s="303"/>
      <c r="F14" s="176" t="s">
        <v>320</v>
      </c>
      <c r="G14" s="177">
        <v>0</v>
      </c>
      <c r="H14" s="162" t="s">
        <v>15</v>
      </c>
      <c r="I14" s="163" t="s">
        <v>269</v>
      </c>
      <c r="J14" s="168" t="s">
        <v>269</v>
      </c>
      <c r="K14" s="165" t="s">
        <v>37</v>
      </c>
      <c r="L14" s="169">
        <v>43252</v>
      </c>
      <c r="M14" s="291"/>
      <c r="N14" s="306"/>
      <c r="O14" s="177"/>
      <c r="P14" s="171"/>
      <c r="Q14" s="178"/>
    </row>
    <row r="15" spans="1:18" ht="47.25" x14ac:dyDescent="0.2">
      <c r="A15" s="286">
        <v>2</v>
      </c>
      <c r="B15" s="289" t="s">
        <v>95</v>
      </c>
      <c r="C15" s="298">
        <v>11</v>
      </c>
      <c r="D15" s="298">
        <v>2</v>
      </c>
      <c r="E15" s="283" t="s">
        <v>92</v>
      </c>
      <c r="F15" s="179" t="s">
        <v>311</v>
      </c>
      <c r="G15" s="173">
        <v>0</v>
      </c>
      <c r="H15" s="148" t="s">
        <v>15</v>
      </c>
      <c r="I15" s="149" t="s">
        <v>269</v>
      </c>
      <c r="J15" s="174">
        <v>42887</v>
      </c>
      <c r="K15" s="151" t="s">
        <v>34</v>
      </c>
      <c r="L15" s="174">
        <v>43070</v>
      </c>
      <c r="M15" s="289">
        <v>2018</v>
      </c>
      <c r="N15" s="304">
        <v>60</v>
      </c>
      <c r="O15" s="173" t="str">
        <f>VLOOKUP(P15,Metadata!F6:G20,2,FALSE)</f>
        <v>MUAP06</v>
      </c>
      <c r="P15" s="153" t="s">
        <v>153</v>
      </c>
      <c r="Q15" s="175">
        <v>1</v>
      </c>
    </row>
    <row r="16" spans="1:18" s="28" customFormat="1" ht="36" customHeight="1" x14ac:dyDescent="0.2">
      <c r="A16" s="287"/>
      <c r="B16" s="290"/>
      <c r="C16" s="299"/>
      <c r="D16" s="299"/>
      <c r="E16" s="284"/>
      <c r="F16" s="124" t="s">
        <v>321</v>
      </c>
      <c r="G16" s="125">
        <v>0</v>
      </c>
      <c r="H16" s="117" t="s">
        <v>21</v>
      </c>
      <c r="I16" s="118" t="s">
        <v>269</v>
      </c>
      <c r="J16" s="123">
        <v>42917</v>
      </c>
      <c r="K16" s="120" t="s">
        <v>35</v>
      </c>
      <c r="L16" s="123">
        <v>43252</v>
      </c>
      <c r="M16" s="290"/>
      <c r="N16" s="305"/>
      <c r="O16" s="125"/>
      <c r="P16" s="122"/>
      <c r="Q16" s="156"/>
    </row>
    <row r="17" spans="1:17" s="28" customFormat="1" ht="32.25" thickBot="1" x14ac:dyDescent="0.25">
      <c r="A17" s="288"/>
      <c r="B17" s="291"/>
      <c r="C17" s="300"/>
      <c r="D17" s="300"/>
      <c r="E17" s="285"/>
      <c r="F17" s="180" t="s">
        <v>312</v>
      </c>
      <c r="G17" s="177">
        <v>60</v>
      </c>
      <c r="H17" s="162" t="s">
        <v>15</v>
      </c>
      <c r="I17" s="163" t="s">
        <v>39</v>
      </c>
      <c r="J17" s="168">
        <v>43009</v>
      </c>
      <c r="K17" s="165" t="s">
        <v>35</v>
      </c>
      <c r="L17" s="169">
        <v>43435</v>
      </c>
      <c r="M17" s="291"/>
      <c r="N17" s="306"/>
      <c r="O17" s="177"/>
      <c r="P17" s="171"/>
      <c r="Q17" s="178"/>
    </row>
    <row r="18" spans="1:17" ht="71.25" customHeight="1" x14ac:dyDescent="0.2">
      <c r="A18" s="286">
        <v>1</v>
      </c>
      <c r="B18" s="289" t="s">
        <v>99</v>
      </c>
      <c r="C18" s="298">
        <v>7</v>
      </c>
      <c r="D18" s="298">
        <v>1</v>
      </c>
      <c r="E18" s="283" t="s">
        <v>334</v>
      </c>
      <c r="F18" s="181" t="s">
        <v>280</v>
      </c>
      <c r="G18" s="173">
        <v>0</v>
      </c>
      <c r="H18" s="148" t="s">
        <v>15</v>
      </c>
      <c r="I18" s="149" t="s">
        <v>269</v>
      </c>
      <c r="J18" s="150">
        <v>42736</v>
      </c>
      <c r="K18" s="151" t="s">
        <v>34</v>
      </c>
      <c r="L18" s="150">
        <v>42795</v>
      </c>
      <c r="M18" s="289">
        <v>2021</v>
      </c>
      <c r="N18" s="304">
        <f>SUM(G18:G26)</f>
        <v>1700</v>
      </c>
      <c r="O18" s="173" t="str">
        <f>VLOOKUP(P18,Metadata!F2:G16,2,FALSE)</f>
        <v>MUAP03</v>
      </c>
      <c r="P18" s="153" t="s">
        <v>139</v>
      </c>
      <c r="Q18" s="175">
        <v>1</v>
      </c>
    </row>
    <row r="19" spans="1:17" ht="31.5" x14ac:dyDescent="0.2">
      <c r="A19" s="287"/>
      <c r="B19" s="290"/>
      <c r="C19" s="299"/>
      <c r="D19" s="299"/>
      <c r="E19" s="284"/>
      <c r="F19" s="124" t="s">
        <v>306</v>
      </c>
      <c r="G19" s="125">
        <v>0</v>
      </c>
      <c r="H19" s="117" t="s">
        <v>21</v>
      </c>
      <c r="I19" s="118" t="s">
        <v>269</v>
      </c>
      <c r="J19" s="119">
        <v>42887</v>
      </c>
      <c r="K19" s="120" t="s">
        <v>34</v>
      </c>
      <c r="L19" s="119">
        <v>42979</v>
      </c>
      <c r="M19" s="290"/>
      <c r="N19" s="305"/>
      <c r="O19" s="128" t="s">
        <v>182</v>
      </c>
      <c r="P19" s="129" t="s">
        <v>183</v>
      </c>
      <c r="Q19" s="157">
        <v>2</v>
      </c>
    </row>
    <row r="20" spans="1:17" ht="15.75" x14ac:dyDescent="0.2">
      <c r="A20" s="287"/>
      <c r="B20" s="290"/>
      <c r="C20" s="299"/>
      <c r="D20" s="299"/>
      <c r="E20" s="284"/>
      <c r="F20" s="130" t="s">
        <v>307</v>
      </c>
      <c r="G20" s="125">
        <v>0</v>
      </c>
      <c r="H20" s="131" t="s">
        <v>21</v>
      </c>
      <c r="I20" s="132" t="s">
        <v>269</v>
      </c>
      <c r="J20" s="119">
        <v>43070</v>
      </c>
      <c r="K20" s="120" t="s">
        <v>34</v>
      </c>
      <c r="L20" s="126"/>
      <c r="M20" s="290"/>
      <c r="N20" s="305"/>
      <c r="O20" s="125"/>
      <c r="P20" s="122"/>
      <c r="Q20" s="156"/>
    </row>
    <row r="21" spans="1:17" ht="31.5" x14ac:dyDescent="0.2">
      <c r="A21" s="287"/>
      <c r="B21" s="290"/>
      <c r="C21" s="299"/>
      <c r="D21" s="299"/>
      <c r="E21" s="284"/>
      <c r="F21" s="124" t="s">
        <v>322</v>
      </c>
      <c r="G21" s="125">
        <v>0</v>
      </c>
      <c r="H21" s="131" t="s">
        <v>15</v>
      </c>
      <c r="I21" s="132" t="s">
        <v>269</v>
      </c>
      <c r="J21" s="119">
        <v>43070</v>
      </c>
      <c r="K21" s="120" t="s">
        <v>35</v>
      </c>
      <c r="L21" s="133">
        <v>43252</v>
      </c>
      <c r="M21" s="290"/>
      <c r="N21" s="305"/>
      <c r="O21" s="125"/>
      <c r="P21" s="122"/>
      <c r="Q21" s="156"/>
    </row>
    <row r="22" spans="1:17" s="28" customFormat="1" ht="31.5" x14ac:dyDescent="0.2">
      <c r="A22" s="287"/>
      <c r="B22" s="290"/>
      <c r="C22" s="299"/>
      <c r="D22" s="299"/>
      <c r="E22" s="284"/>
      <c r="F22" s="127" t="s">
        <v>313</v>
      </c>
      <c r="G22" s="125">
        <v>150</v>
      </c>
      <c r="H22" s="131" t="s">
        <v>21</v>
      </c>
      <c r="I22" s="132" t="s">
        <v>39</v>
      </c>
      <c r="J22" s="119">
        <v>43313</v>
      </c>
      <c r="K22" s="120" t="s">
        <v>35</v>
      </c>
      <c r="L22" s="119"/>
      <c r="M22" s="290"/>
      <c r="N22" s="305"/>
      <c r="O22" s="125"/>
      <c r="P22" s="122"/>
      <c r="Q22" s="156"/>
    </row>
    <row r="23" spans="1:17" s="28" customFormat="1" ht="15.75" x14ac:dyDescent="0.2">
      <c r="A23" s="287"/>
      <c r="B23" s="290"/>
      <c r="C23" s="299"/>
      <c r="D23" s="299"/>
      <c r="E23" s="284"/>
      <c r="F23" s="124" t="s">
        <v>324</v>
      </c>
      <c r="G23" s="116">
        <v>0</v>
      </c>
      <c r="H23" s="131" t="s">
        <v>21</v>
      </c>
      <c r="I23" s="132" t="s">
        <v>269</v>
      </c>
      <c r="J23" s="119" t="s">
        <v>269</v>
      </c>
      <c r="K23" s="120" t="s">
        <v>37</v>
      </c>
      <c r="L23" s="133">
        <v>43617</v>
      </c>
      <c r="M23" s="290"/>
      <c r="N23" s="305"/>
      <c r="O23" s="125"/>
      <c r="P23" s="122"/>
      <c r="Q23" s="156"/>
    </row>
    <row r="24" spans="1:17" s="28" customFormat="1" ht="31.5" x14ac:dyDescent="0.2">
      <c r="A24" s="287"/>
      <c r="B24" s="290"/>
      <c r="C24" s="299"/>
      <c r="D24" s="299"/>
      <c r="E24" s="284"/>
      <c r="F24" s="124" t="s">
        <v>323</v>
      </c>
      <c r="G24" s="116">
        <v>1550</v>
      </c>
      <c r="H24" s="131" t="s">
        <v>15</v>
      </c>
      <c r="I24" s="132" t="s">
        <v>39</v>
      </c>
      <c r="J24" s="119">
        <v>44166</v>
      </c>
      <c r="K24" s="120" t="s">
        <v>35</v>
      </c>
      <c r="L24" s="133"/>
      <c r="M24" s="290"/>
      <c r="N24" s="305"/>
      <c r="O24" s="125"/>
      <c r="P24" s="122"/>
      <c r="Q24" s="156"/>
    </row>
    <row r="25" spans="1:17" s="28" customFormat="1" ht="15.75" x14ac:dyDescent="0.2">
      <c r="A25" s="287"/>
      <c r="B25" s="290"/>
      <c r="C25" s="299"/>
      <c r="D25" s="299"/>
      <c r="E25" s="284"/>
      <c r="F25" s="124" t="s">
        <v>325</v>
      </c>
      <c r="G25" s="116">
        <v>0</v>
      </c>
      <c r="H25" s="131" t="s">
        <v>333</v>
      </c>
      <c r="I25" s="132" t="s">
        <v>269</v>
      </c>
      <c r="J25" s="119" t="s">
        <v>269</v>
      </c>
      <c r="K25" s="120" t="s">
        <v>37</v>
      </c>
      <c r="L25" s="133">
        <v>43344</v>
      </c>
      <c r="M25" s="290"/>
      <c r="N25" s="305"/>
      <c r="O25" s="125"/>
      <c r="P25" s="122"/>
      <c r="Q25" s="156"/>
    </row>
    <row r="26" spans="1:17" ht="16.5" thickBot="1" x14ac:dyDescent="0.25">
      <c r="A26" s="288"/>
      <c r="B26" s="291"/>
      <c r="C26" s="300"/>
      <c r="D26" s="300"/>
      <c r="E26" s="285"/>
      <c r="F26" s="160" t="s">
        <v>326</v>
      </c>
      <c r="G26" s="167" t="s">
        <v>33</v>
      </c>
      <c r="H26" s="182" t="s">
        <v>333</v>
      </c>
      <c r="I26" s="183" t="s">
        <v>269</v>
      </c>
      <c r="J26" s="168" t="s">
        <v>269</v>
      </c>
      <c r="K26" s="165" t="s">
        <v>37</v>
      </c>
      <c r="L26" s="133">
        <v>44197</v>
      </c>
      <c r="M26" s="291"/>
      <c r="N26" s="306"/>
      <c r="O26" s="177"/>
      <c r="P26" s="171"/>
      <c r="Q26" s="178"/>
    </row>
    <row r="27" spans="1:17" ht="47.25" x14ac:dyDescent="0.2">
      <c r="A27" s="286">
        <v>1</v>
      </c>
      <c r="B27" s="289" t="s">
        <v>100</v>
      </c>
      <c r="C27" s="298">
        <v>4</v>
      </c>
      <c r="D27" s="298">
        <v>1</v>
      </c>
      <c r="E27" s="340" t="s">
        <v>96</v>
      </c>
      <c r="F27" s="179" t="s">
        <v>106</v>
      </c>
      <c r="G27" s="173">
        <v>0</v>
      </c>
      <c r="H27" s="184" t="s">
        <v>15</v>
      </c>
      <c r="I27" s="185" t="s">
        <v>269</v>
      </c>
      <c r="J27" s="150">
        <v>42401</v>
      </c>
      <c r="K27" s="151" t="s">
        <v>34</v>
      </c>
      <c r="L27" s="186"/>
      <c r="M27" s="289">
        <v>2019</v>
      </c>
      <c r="N27" s="304">
        <f>SUM(G27:G34)</f>
        <v>82</v>
      </c>
      <c r="O27" s="173" t="str">
        <f>VLOOKUP(P27,Metadata!F2:G16,2,FALSE)</f>
        <v>MUAP06</v>
      </c>
      <c r="P27" s="153" t="s">
        <v>153</v>
      </c>
      <c r="Q27" s="175">
        <v>7</v>
      </c>
    </row>
    <row r="28" spans="1:17" ht="35.25" customHeight="1" x14ac:dyDescent="0.2">
      <c r="A28" s="287"/>
      <c r="B28" s="290"/>
      <c r="C28" s="299"/>
      <c r="D28" s="299"/>
      <c r="E28" s="341"/>
      <c r="F28" s="127" t="s">
        <v>107</v>
      </c>
      <c r="G28" s="125">
        <v>0</v>
      </c>
      <c r="H28" s="131" t="s">
        <v>15</v>
      </c>
      <c r="I28" s="132" t="s">
        <v>269</v>
      </c>
      <c r="J28" s="119">
        <v>42887</v>
      </c>
      <c r="K28" s="120" t="s">
        <v>34</v>
      </c>
      <c r="L28" s="134"/>
      <c r="M28" s="290"/>
      <c r="N28" s="305"/>
      <c r="O28" s="128" t="str">
        <f>VLOOKUP(P28,Metadata!F3:G17,2,FALSE)</f>
        <v>MUAP14</v>
      </c>
      <c r="P28" s="129" t="s">
        <v>183</v>
      </c>
      <c r="Q28" s="157">
        <v>1</v>
      </c>
    </row>
    <row r="29" spans="1:17" ht="94.5" x14ac:dyDescent="0.2">
      <c r="A29" s="287"/>
      <c r="B29" s="290"/>
      <c r="C29" s="299"/>
      <c r="D29" s="299"/>
      <c r="E29" s="341"/>
      <c r="F29" s="124" t="s">
        <v>309</v>
      </c>
      <c r="G29" s="125">
        <v>0</v>
      </c>
      <c r="H29" s="131" t="s">
        <v>21</v>
      </c>
      <c r="I29" s="132" t="s">
        <v>269</v>
      </c>
      <c r="J29" s="119">
        <v>42917</v>
      </c>
      <c r="K29" s="120" t="s">
        <v>34</v>
      </c>
      <c r="L29" s="119"/>
      <c r="M29" s="290"/>
      <c r="N29" s="305"/>
      <c r="O29" s="125"/>
      <c r="P29" s="122"/>
      <c r="Q29" s="156"/>
    </row>
    <row r="30" spans="1:17" ht="15.75" x14ac:dyDescent="0.2">
      <c r="A30" s="287"/>
      <c r="B30" s="290"/>
      <c r="C30" s="299"/>
      <c r="D30" s="299"/>
      <c r="E30" s="341"/>
      <c r="F30" s="127" t="s">
        <v>275</v>
      </c>
      <c r="G30" s="125">
        <v>0</v>
      </c>
      <c r="H30" s="131" t="s">
        <v>15</v>
      </c>
      <c r="I30" s="132" t="s">
        <v>269</v>
      </c>
      <c r="J30" s="119">
        <v>42887</v>
      </c>
      <c r="K30" s="120" t="s">
        <v>36</v>
      </c>
      <c r="L30" s="119"/>
      <c r="M30" s="290"/>
      <c r="N30" s="305"/>
      <c r="O30" s="125"/>
      <c r="P30" s="122"/>
      <c r="Q30" s="156"/>
    </row>
    <row r="31" spans="1:17" ht="31.5" x14ac:dyDescent="0.2">
      <c r="A31" s="287"/>
      <c r="B31" s="290"/>
      <c r="C31" s="299"/>
      <c r="D31" s="299"/>
      <c r="E31" s="341"/>
      <c r="F31" s="127" t="s">
        <v>276</v>
      </c>
      <c r="G31" s="264">
        <v>62</v>
      </c>
      <c r="H31" s="131" t="s">
        <v>15</v>
      </c>
      <c r="I31" s="132" t="s">
        <v>39</v>
      </c>
      <c r="J31" s="119">
        <v>43040</v>
      </c>
      <c r="K31" s="120" t="s">
        <v>35</v>
      </c>
      <c r="L31" s="119">
        <v>43344</v>
      </c>
      <c r="M31" s="290"/>
      <c r="N31" s="305"/>
      <c r="O31" s="125"/>
      <c r="P31" s="122"/>
      <c r="Q31" s="156"/>
    </row>
    <row r="32" spans="1:17" ht="47.25" x14ac:dyDescent="0.2">
      <c r="A32" s="287"/>
      <c r="B32" s="290"/>
      <c r="C32" s="299"/>
      <c r="D32" s="299"/>
      <c r="E32" s="341"/>
      <c r="F32" s="124" t="s">
        <v>310</v>
      </c>
      <c r="G32" s="125">
        <v>0</v>
      </c>
      <c r="H32" s="131" t="s">
        <v>21</v>
      </c>
      <c r="I32" s="132" t="s">
        <v>269</v>
      </c>
      <c r="J32" s="119">
        <v>42887</v>
      </c>
      <c r="K32" s="120" t="s">
        <v>35</v>
      </c>
      <c r="L32" s="119">
        <v>43101</v>
      </c>
      <c r="M32" s="290"/>
      <c r="N32" s="305"/>
      <c r="O32" s="125"/>
      <c r="P32" s="122"/>
      <c r="Q32" s="156"/>
    </row>
    <row r="33" spans="1:17" ht="15.75" x14ac:dyDescent="0.2">
      <c r="A33" s="287"/>
      <c r="B33" s="290"/>
      <c r="C33" s="299"/>
      <c r="D33" s="299"/>
      <c r="E33" s="341"/>
      <c r="F33" s="127" t="s">
        <v>277</v>
      </c>
      <c r="G33" s="125">
        <v>0</v>
      </c>
      <c r="H33" s="131" t="s">
        <v>15</v>
      </c>
      <c r="I33" s="132" t="s">
        <v>269</v>
      </c>
      <c r="J33" s="119">
        <v>43070</v>
      </c>
      <c r="K33" s="120" t="s">
        <v>36</v>
      </c>
      <c r="L33" s="119"/>
      <c r="M33" s="290"/>
      <c r="N33" s="305"/>
      <c r="O33" s="125"/>
      <c r="P33" s="122"/>
      <c r="Q33" s="156"/>
    </row>
    <row r="34" spans="1:17" ht="32.25" thickBot="1" x14ac:dyDescent="0.25">
      <c r="A34" s="288"/>
      <c r="B34" s="291"/>
      <c r="C34" s="300"/>
      <c r="D34" s="300"/>
      <c r="E34" s="342"/>
      <c r="F34" s="180" t="s">
        <v>278</v>
      </c>
      <c r="G34" s="265">
        <v>20</v>
      </c>
      <c r="H34" s="182" t="s">
        <v>15</v>
      </c>
      <c r="I34" s="183" t="s">
        <v>39</v>
      </c>
      <c r="J34" s="168">
        <v>43252</v>
      </c>
      <c r="K34" s="165" t="s">
        <v>35</v>
      </c>
      <c r="L34" s="168">
        <v>43586</v>
      </c>
      <c r="M34" s="291"/>
      <c r="N34" s="306"/>
      <c r="O34" s="177"/>
      <c r="P34" s="171"/>
      <c r="Q34" s="178"/>
    </row>
    <row r="35" spans="1:17" ht="37.5" customHeight="1" x14ac:dyDescent="0.2">
      <c r="A35" s="286">
        <v>1</v>
      </c>
      <c r="B35" s="289" t="s">
        <v>101</v>
      </c>
      <c r="C35" s="325">
        <v>5</v>
      </c>
      <c r="D35" s="325">
        <v>2</v>
      </c>
      <c r="E35" s="314" t="s">
        <v>97</v>
      </c>
      <c r="F35" s="187" t="s">
        <v>108</v>
      </c>
      <c r="G35" s="188">
        <v>0</v>
      </c>
      <c r="H35" s="184" t="s">
        <v>15</v>
      </c>
      <c r="I35" s="185" t="s">
        <v>269</v>
      </c>
      <c r="J35" s="150">
        <v>42491</v>
      </c>
      <c r="K35" s="151" t="s">
        <v>34</v>
      </c>
      <c r="L35" s="186"/>
      <c r="M35" s="310">
        <v>2019</v>
      </c>
      <c r="N35" s="321">
        <v>30</v>
      </c>
      <c r="O35" s="189" t="str">
        <f>VLOOKUP(P35,Metadata!F2:G16,2,FALSE)</f>
        <v>MUAP14</v>
      </c>
      <c r="P35" s="190" t="s">
        <v>183</v>
      </c>
      <c r="Q35" s="191">
        <v>1</v>
      </c>
    </row>
    <row r="36" spans="1:17" s="28" customFormat="1" ht="42.75" customHeight="1" x14ac:dyDescent="0.2">
      <c r="A36" s="287"/>
      <c r="B36" s="290"/>
      <c r="C36" s="326"/>
      <c r="D36" s="326"/>
      <c r="E36" s="315"/>
      <c r="F36" s="115" t="s">
        <v>336</v>
      </c>
      <c r="G36" s="136">
        <v>0</v>
      </c>
      <c r="H36" s="131" t="s">
        <v>21</v>
      </c>
      <c r="I36" s="132" t="s">
        <v>269</v>
      </c>
      <c r="J36" s="119">
        <v>43101</v>
      </c>
      <c r="K36" s="120" t="s">
        <v>34</v>
      </c>
      <c r="L36" s="119"/>
      <c r="M36" s="311"/>
      <c r="N36" s="322"/>
      <c r="O36" s="136"/>
      <c r="P36" s="122"/>
      <c r="Q36" s="158"/>
    </row>
    <row r="37" spans="1:17" s="28" customFormat="1" ht="42.75" customHeight="1" x14ac:dyDescent="0.2">
      <c r="A37" s="287"/>
      <c r="B37" s="290"/>
      <c r="C37" s="326"/>
      <c r="D37" s="326"/>
      <c r="E37" s="315"/>
      <c r="F37" s="115" t="s">
        <v>330</v>
      </c>
      <c r="G37" s="136">
        <v>30</v>
      </c>
      <c r="H37" s="131" t="s">
        <v>15</v>
      </c>
      <c r="I37" s="132" t="s">
        <v>39</v>
      </c>
      <c r="J37" s="119">
        <v>43525</v>
      </c>
      <c r="K37" s="120" t="s">
        <v>35</v>
      </c>
      <c r="L37" s="119"/>
      <c r="M37" s="311"/>
      <c r="N37" s="322"/>
      <c r="O37" s="136"/>
      <c r="P37" s="122"/>
      <c r="Q37" s="158"/>
    </row>
    <row r="38" spans="1:17" ht="31.5" x14ac:dyDescent="0.2">
      <c r="A38" s="319"/>
      <c r="B38" s="318"/>
      <c r="C38" s="345"/>
      <c r="D38" s="345"/>
      <c r="E38" s="316"/>
      <c r="F38" s="246" t="s">
        <v>271</v>
      </c>
      <c r="G38" s="247">
        <v>0</v>
      </c>
      <c r="H38" s="248" t="s">
        <v>15</v>
      </c>
      <c r="I38" s="249" t="s">
        <v>269</v>
      </c>
      <c r="J38" s="250">
        <v>43800</v>
      </c>
      <c r="K38" s="251" t="s">
        <v>35</v>
      </c>
      <c r="L38" s="250"/>
      <c r="M38" s="320"/>
      <c r="N38" s="323"/>
      <c r="O38" s="247"/>
      <c r="P38" s="252"/>
      <c r="Q38" s="253"/>
    </row>
    <row r="39" spans="1:17" ht="31.5" customHeight="1" x14ac:dyDescent="0.2">
      <c r="A39" s="286">
        <v>1</v>
      </c>
      <c r="B39" s="289" t="s">
        <v>102</v>
      </c>
      <c r="C39" s="325">
        <v>5</v>
      </c>
      <c r="D39" s="325">
        <v>2</v>
      </c>
      <c r="E39" s="328" t="s">
        <v>281</v>
      </c>
      <c r="F39" s="187" t="s">
        <v>110</v>
      </c>
      <c r="G39" s="239">
        <v>0</v>
      </c>
      <c r="H39" s="184" t="s">
        <v>15</v>
      </c>
      <c r="I39" s="185" t="s">
        <v>269</v>
      </c>
      <c r="J39" s="150">
        <v>42856</v>
      </c>
      <c r="K39" s="151" t="s">
        <v>36</v>
      </c>
      <c r="L39" s="150"/>
      <c r="M39" s="310">
        <v>2019</v>
      </c>
      <c r="N39" s="321">
        <f>SUM(G39:G46)</f>
        <v>874</v>
      </c>
      <c r="O39" s="266" t="str">
        <f>VLOOKUP(P39,Metadata!F2:G16,2,FALSE)</f>
        <v>MUAP08</v>
      </c>
      <c r="P39" s="153" t="s">
        <v>279</v>
      </c>
      <c r="Q39" s="267">
        <v>1</v>
      </c>
    </row>
    <row r="40" spans="1:17" ht="30" customHeight="1" x14ac:dyDescent="0.2">
      <c r="A40" s="287"/>
      <c r="B40" s="290"/>
      <c r="C40" s="326"/>
      <c r="D40" s="326"/>
      <c r="E40" s="329"/>
      <c r="F40" s="135" t="s">
        <v>111</v>
      </c>
      <c r="G40" s="240">
        <v>0</v>
      </c>
      <c r="H40" s="131" t="s">
        <v>15</v>
      </c>
      <c r="I40" s="132" t="s">
        <v>269</v>
      </c>
      <c r="J40" s="119">
        <v>42856</v>
      </c>
      <c r="K40" s="120" t="s">
        <v>36</v>
      </c>
      <c r="L40" s="119"/>
      <c r="M40" s="311"/>
      <c r="N40" s="322"/>
      <c r="O40" s="240"/>
      <c r="P40" s="122"/>
      <c r="Q40" s="158"/>
    </row>
    <row r="41" spans="1:17" s="28" customFormat="1" ht="34.5" customHeight="1" x14ac:dyDescent="0.2">
      <c r="A41" s="287"/>
      <c r="B41" s="290"/>
      <c r="C41" s="326"/>
      <c r="D41" s="326"/>
      <c r="E41" s="329"/>
      <c r="F41" s="135" t="s">
        <v>285</v>
      </c>
      <c r="G41" s="240">
        <v>0</v>
      </c>
      <c r="H41" s="131" t="s">
        <v>10</v>
      </c>
      <c r="I41" s="132" t="s">
        <v>269</v>
      </c>
      <c r="J41" s="119">
        <v>42795</v>
      </c>
      <c r="K41" s="120" t="s">
        <v>36</v>
      </c>
      <c r="L41" s="119">
        <v>43160</v>
      </c>
      <c r="M41" s="311"/>
      <c r="N41" s="322"/>
      <c r="O41" s="240"/>
      <c r="P41" s="122"/>
      <c r="Q41" s="158"/>
    </row>
    <row r="42" spans="1:17" s="28" customFormat="1" ht="30" customHeight="1" x14ac:dyDescent="0.2">
      <c r="A42" s="287"/>
      <c r="B42" s="290"/>
      <c r="C42" s="326"/>
      <c r="D42" s="326"/>
      <c r="E42" s="329"/>
      <c r="F42" s="135" t="s">
        <v>282</v>
      </c>
      <c r="G42" s="240">
        <v>24</v>
      </c>
      <c r="H42" s="131" t="s">
        <v>10</v>
      </c>
      <c r="I42" s="132" t="s">
        <v>39</v>
      </c>
      <c r="J42" s="119">
        <v>42979</v>
      </c>
      <c r="K42" s="120" t="s">
        <v>36</v>
      </c>
      <c r="L42" s="119">
        <v>43435</v>
      </c>
      <c r="M42" s="311"/>
      <c r="N42" s="322"/>
      <c r="O42" s="240"/>
      <c r="P42" s="122"/>
      <c r="Q42" s="158"/>
    </row>
    <row r="43" spans="1:17" s="28" customFormat="1" ht="30" customHeight="1" x14ac:dyDescent="0.2">
      <c r="A43" s="287"/>
      <c r="B43" s="290"/>
      <c r="C43" s="326"/>
      <c r="D43" s="326"/>
      <c r="E43" s="329"/>
      <c r="F43" s="137" t="s">
        <v>270</v>
      </c>
      <c r="G43" s="240">
        <v>0</v>
      </c>
      <c r="H43" s="131" t="s">
        <v>15</v>
      </c>
      <c r="I43" s="132" t="s">
        <v>269</v>
      </c>
      <c r="J43" s="119">
        <v>43101</v>
      </c>
      <c r="K43" s="120" t="s">
        <v>36</v>
      </c>
      <c r="L43" s="119"/>
      <c r="M43" s="311"/>
      <c r="N43" s="322"/>
      <c r="O43" s="240"/>
      <c r="P43" s="122"/>
      <c r="Q43" s="158"/>
    </row>
    <row r="44" spans="1:17" s="28" customFormat="1" ht="30" customHeight="1" x14ac:dyDescent="0.2">
      <c r="A44" s="287"/>
      <c r="B44" s="290"/>
      <c r="C44" s="326"/>
      <c r="D44" s="326"/>
      <c r="E44" s="329"/>
      <c r="F44" s="135" t="s">
        <v>288</v>
      </c>
      <c r="G44" s="240">
        <v>0</v>
      </c>
      <c r="H44" s="131" t="s">
        <v>21</v>
      </c>
      <c r="I44" s="132" t="s">
        <v>269</v>
      </c>
      <c r="J44" s="119">
        <v>43282</v>
      </c>
      <c r="K44" s="120" t="s">
        <v>36</v>
      </c>
      <c r="L44" s="119"/>
      <c r="M44" s="311"/>
      <c r="N44" s="322"/>
      <c r="O44" s="240"/>
      <c r="P44" s="122"/>
      <c r="Q44" s="158"/>
    </row>
    <row r="45" spans="1:17" s="28" customFormat="1" ht="15.75" x14ac:dyDescent="0.2">
      <c r="A45" s="287"/>
      <c r="B45" s="290"/>
      <c r="C45" s="326"/>
      <c r="D45" s="326"/>
      <c r="E45" s="329"/>
      <c r="F45" s="135" t="s">
        <v>284</v>
      </c>
      <c r="G45" s="240">
        <v>850</v>
      </c>
      <c r="H45" s="131" t="s">
        <v>15</v>
      </c>
      <c r="I45" s="132" t="s">
        <v>39</v>
      </c>
      <c r="J45" s="119">
        <v>43678</v>
      </c>
      <c r="K45" s="120" t="s">
        <v>36</v>
      </c>
      <c r="L45" s="119"/>
      <c r="M45" s="311"/>
      <c r="N45" s="322"/>
      <c r="O45" s="240"/>
      <c r="P45" s="122"/>
      <c r="Q45" s="158"/>
    </row>
    <row r="46" spans="1:17" s="28" customFormat="1" ht="16.5" thickBot="1" x14ac:dyDescent="0.25">
      <c r="A46" s="288"/>
      <c r="B46" s="291"/>
      <c r="C46" s="327"/>
      <c r="D46" s="327"/>
      <c r="E46" s="330"/>
      <c r="F46" s="192" t="s">
        <v>283</v>
      </c>
      <c r="G46" s="241">
        <v>0</v>
      </c>
      <c r="H46" s="182" t="s">
        <v>15</v>
      </c>
      <c r="I46" s="183" t="s">
        <v>269</v>
      </c>
      <c r="J46" s="168">
        <v>44166</v>
      </c>
      <c r="K46" s="165" t="s">
        <v>36</v>
      </c>
      <c r="L46" s="168"/>
      <c r="M46" s="312"/>
      <c r="N46" s="335"/>
      <c r="O46" s="241"/>
      <c r="P46" s="171"/>
      <c r="Q46" s="194"/>
    </row>
    <row r="47" spans="1:17" ht="36" customHeight="1" x14ac:dyDescent="0.2">
      <c r="A47" s="324">
        <v>1</v>
      </c>
      <c r="B47" s="331" t="s">
        <v>112</v>
      </c>
      <c r="C47" s="332">
        <v>11</v>
      </c>
      <c r="D47" s="332">
        <v>1</v>
      </c>
      <c r="E47" s="343" t="s">
        <v>98</v>
      </c>
      <c r="F47" s="254" t="s">
        <v>106</v>
      </c>
      <c r="G47" s="255">
        <v>0</v>
      </c>
      <c r="H47" s="256" t="s">
        <v>15</v>
      </c>
      <c r="I47" s="257" t="s">
        <v>269</v>
      </c>
      <c r="J47" s="258">
        <v>42401</v>
      </c>
      <c r="K47" s="259" t="s">
        <v>34</v>
      </c>
      <c r="L47" s="260"/>
      <c r="M47" s="333">
        <v>2023</v>
      </c>
      <c r="N47" s="334">
        <v>0</v>
      </c>
      <c r="O47" s="261" t="str">
        <f>VLOOKUP(P47,Metadata!F11:G25,2,FALSE)</f>
        <v>MUAP14</v>
      </c>
      <c r="P47" s="262" t="s">
        <v>183</v>
      </c>
      <c r="Q47" s="263">
        <v>1</v>
      </c>
    </row>
    <row r="48" spans="1:17" ht="32.25" thickBot="1" x14ac:dyDescent="0.25">
      <c r="A48" s="288"/>
      <c r="B48" s="291"/>
      <c r="C48" s="327"/>
      <c r="D48" s="327"/>
      <c r="E48" s="344"/>
      <c r="F48" s="192" t="s">
        <v>109</v>
      </c>
      <c r="G48" s="193">
        <v>0</v>
      </c>
      <c r="H48" s="182" t="s">
        <v>15</v>
      </c>
      <c r="I48" s="183" t="s">
        <v>269</v>
      </c>
      <c r="J48" s="168">
        <v>45261</v>
      </c>
      <c r="K48" s="196" t="s">
        <v>35</v>
      </c>
      <c r="L48" s="197"/>
      <c r="M48" s="312"/>
      <c r="N48" s="335"/>
      <c r="O48" s="193"/>
      <c r="P48" s="171"/>
      <c r="Q48" s="194"/>
    </row>
    <row r="49" spans="1:17" ht="63" x14ac:dyDescent="0.2">
      <c r="A49" s="273">
        <v>1</v>
      </c>
      <c r="B49" s="271" t="s">
        <v>314</v>
      </c>
      <c r="C49" s="281">
        <v>6</v>
      </c>
      <c r="D49" s="281">
        <v>2</v>
      </c>
      <c r="E49" s="279" t="s">
        <v>291</v>
      </c>
      <c r="F49" s="198" t="s">
        <v>292</v>
      </c>
      <c r="G49" s="199">
        <v>0</v>
      </c>
      <c r="H49" s="200" t="s">
        <v>14</v>
      </c>
      <c r="I49" s="201" t="s">
        <v>269</v>
      </c>
      <c r="J49" s="202">
        <v>42430</v>
      </c>
      <c r="K49" s="195" t="s">
        <v>34</v>
      </c>
      <c r="L49" s="203"/>
      <c r="M49" s="277">
        <v>2019</v>
      </c>
      <c r="N49" s="275">
        <f>SUBTOTAL(9,G49:G62)</f>
        <v>805</v>
      </c>
      <c r="O49" s="199" t="s">
        <v>138</v>
      </c>
      <c r="P49" s="204" t="s">
        <v>139</v>
      </c>
      <c r="Q49" s="205">
        <v>60</v>
      </c>
    </row>
    <row r="50" spans="1:17" ht="30" customHeight="1" x14ac:dyDescent="0.2">
      <c r="A50" s="337"/>
      <c r="B50" s="338"/>
      <c r="C50" s="339"/>
      <c r="D50" s="339"/>
      <c r="E50" s="313"/>
      <c r="F50" s="124" t="s">
        <v>293</v>
      </c>
      <c r="G50" s="125">
        <v>0</v>
      </c>
      <c r="H50" s="117" t="s">
        <v>15</v>
      </c>
      <c r="I50" s="140" t="s">
        <v>269</v>
      </c>
      <c r="J50" s="141">
        <v>42889</v>
      </c>
      <c r="K50" s="138" t="s">
        <v>34</v>
      </c>
      <c r="L50" s="142"/>
      <c r="M50" s="336"/>
      <c r="N50" s="317"/>
      <c r="O50" s="139" t="s">
        <v>178</v>
      </c>
      <c r="P50" s="143" t="s">
        <v>179</v>
      </c>
      <c r="Q50" s="159">
        <v>1</v>
      </c>
    </row>
    <row r="51" spans="1:17" ht="47.25" x14ac:dyDescent="0.2">
      <c r="A51" s="337"/>
      <c r="B51" s="338"/>
      <c r="C51" s="339"/>
      <c r="D51" s="339"/>
      <c r="E51" s="313"/>
      <c r="F51" s="124" t="s">
        <v>294</v>
      </c>
      <c r="G51" s="125">
        <v>0</v>
      </c>
      <c r="H51" s="117" t="s">
        <v>21</v>
      </c>
      <c r="I51" s="140" t="s">
        <v>269</v>
      </c>
      <c r="J51" s="141">
        <v>42917</v>
      </c>
      <c r="K51" s="138" t="s">
        <v>34</v>
      </c>
      <c r="L51" s="141"/>
      <c r="M51" s="336"/>
      <c r="N51" s="317"/>
      <c r="O51" s="268" t="s">
        <v>182</v>
      </c>
      <c r="P51" s="269" t="s">
        <v>183</v>
      </c>
      <c r="Q51" s="270">
        <v>1</v>
      </c>
    </row>
    <row r="52" spans="1:17" ht="33.75" customHeight="1" x14ac:dyDescent="0.2">
      <c r="A52" s="337"/>
      <c r="B52" s="338"/>
      <c r="C52" s="339"/>
      <c r="D52" s="339"/>
      <c r="E52" s="313"/>
      <c r="F52" s="124" t="s">
        <v>295</v>
      </c>
      <c r="G52" s="125">
        <v>0</v>
      </c>
      <c r="H52" s="117" t="s">
        <v>21</v>
      </c>
      <c r="I52" s="140" t="s">
        <v>269</v>
      </c>
      <c r="J52" s="141">
        <v>42948</v>
      </c>
      <c r="K52" s="138" t="s">
        <v>35</v>
      </c>
      <c r="L52" s="141">
        <v>43160</v>
      </c>
      <c r="M52" s="336"/>
      <c r="N52" s="317"/>
      <c r="O52" s="139"/>
      <c r="P52" s="143"/>
      <c r="Q52" s="159"/>
    </row>
    <row r="53" spans="1:17" ht="31.5" x14ac:dyDescent="0.2">
      <c r="A53" s="337"/>
      <c r="B53" s="338"/>
      <c r="C53" s="339"/>
      <c r="D53" s="339"/>
      <c r="E53" s="313"/>
      <c r="F53" s="124" t="s">
        <v>296</v>
      </c>
      <c r="G53" s="145">
        <v>775</v>
      </c>
      <c r="H53" s="117" t="s">
        <v>21</v>
      </c>
      <c r="I53" s="140" t="s">
        <v>39</v>
      </c>
      <c r="J53" s="141">
        <v>43132</v>
      </c>
      <c r="K53" s="138" t="s">
        <v>35</v>
      </c>
      <c r="L53" s="141">
        <v>43221</v>
      </c>
      <c r="M53" s="336"/>
      <c r="N53" s="317"/>
      <c r="O53" s="139"/>
      <c r="P53" s="143"/>
      <c r="Q53" s="159"/>
    </row>
    <row r="54" spans="1:17" ht="33" customHeight="1" x14ac:dyDescent="0.2">
      <c r="A54" s="337"/>
      <c r="B54" s="338"/>
      <c r="C54" s="339"/>
      <c r="D54" s="339"/>
      <c r="E54" s="313"/>
      <c r="F54" s="124" t="s">
        <v>297</v>
      </c>
      <c r="G54" s="125">
        <v>0</v>
      </c>
      <c r="H54" s="117" t="s">
        <v>21</v>
      </c>
      <c r="I54" s="140" t="s">
        <v>269</v>
      </c>
      <c r="J54" s="141">
        <v>43070</v>
      </c>
      <c r="K54" s="138" t="s">
        <v>35</v>
      </c>
      <c r="L54" s="141">
        <v>43132</v>
      </c>
      <c r="M54" s="336"/>
      <c r="N54" s="317"/>
      <c r="O54" s="139"/>
      <c r="P54" s="143"/>
      <c r="Q54" s="159"/>
    </row>
    <row r="55" spans="1:17" ht="31.5" x14ac:dyDescent="0.2">
      <c r="A55" s="337"/>
      <c r="B55" s="338"/>
      <c r="C55" s="339"/>
      <c r="D55" s="339"/>
      <c r="E55" s="313"/>
      <c r="F55" s="124" t="s">
        <v>298</v>
      </c>
      <c r="G55" s="125">
        <v>0</v>
      </c>
      <c r="H55" s="117" t="s">
        <v>14</v>
      </c>
      <c r="I55" s="140" t="s">
        <v>269</v>
      </c>
      <c r="J55" s="141">
        <v>43101</v>
      </c>
      <c r="K55" s="138" t="s">
        <v>36</v>
      </c>
      <c r="L55" s="141"/>
      <c r="M55" s="336"/>
      <c r="N55" s="317"/>
      <c r="O55" s="139"/>
      <c r="P55" s="143"/>
      <c r="Q55" s="159"/>
    </row>
    <row r="56" spans="1:17" ht="31.5" x14ac:dyDescent="0.2">
      <c r="A56" s="337"/>
      <c r="B56" s="338"/>
      <c r="C56" s="339"/>
      <c r="D56" s="339"/>
      <c r="E56" s="313"/>
      <c r="F56" s="124" t="s">
        <v>299</v>
      </c>
      <c r="G56" s="125">
        <v>5</v>
      </c>
      <c r="H56" s="117" t="s">
        <v>14</v>
      </c>
      <c r="I56" s="140" t="s">
        <v>39</v>
      </c>
      <c r="J56" s="141">
        <v>43160</v>
      </c>
      <c r="K56" s="138" t="s">
        <v>35</v>
      </c>
      <c r="L56" s="141">
        <v>43191</v>
      </c>
      <c r="M56" s="336"/>
      <c r="N56" s="317"/>
      <c r="O56" s="139"/>
      <c r="P56" s="143"/>
      <c r="Q56" s="159"/>
    </row>
    <row r="57" spans="1:17" ht="31.5" x14ac:dyDescent="0.2">
      <c r="A57" s="337"/>
      <c r="B57" s="338"/>
      <c r="C57" s="339"/>
      <c r="D57" s="339"/>
      <c r="E57" s="313"/>
      <c r="F57" s="124" t="s">
        <v>300</v>
      </c>
      <c r="G57" s="125">
        <v>0</v>
      </c>
      <c r="H57" s="117" t="s">
        <v>21</v>
      </c>
      <c r="I57" s="140" t="s">
        <v>269</v>
      </c>
      <c r="J57" s="141">
        <v>43191</v>
      </c>
      <c r="K57" s="138" t="s">
        <v>35</v>
      </c>
      <c r="L57" s="141"/>
      <c r="M57" s="336"/>
      <c r="N57" s="317"/>
      <c r="O57" s="139"/>
      <c r="P57" s="143"/>
      <c r="Q57" s="159"/>
    </row>
    <row r="58" spans="1:17" ht="15.75" x14ac:dyDescent="0.2">
      <c r="A58" s="337"/>
      <c r="B58" s="338"/>
      <c r="C58" s="339"/>
      <c r="D58" s="339"/>
      <c r="E58" s="313"/>
      <c r="F58" s="124" t="s">
        <v>301</v>
      </c>
      <c r="G58" s="125">
        <v>0</v>
      </c>
      <c r="H58" s="117" t="s">
        <v>21</v>
      </c>
      <c r="I58" s="140" t="s">
        <v>269</v>
      </c>
      <c r="J58" s="141">
        <v>43221</v>
      </c>
      <c r="K58" s="138" t="s">
        <v>36</v>
      </c>
      <c r="L58" s="141"/>
      <c r="M58" s="336"/>
      <c r="N58" s="317"/>
      <c r="O58" s="139"/>
      <c r="P58" s="143"/>
      <c r="Q58" s="159"/>
    </row>
    <row r="59" spans="1:17" ht="31.5" x14ac:dyDescent="0.2">
      <c r="A59" s="337"/>
      <c r="B59" s="338"/>
      <c r="C59" s="339"/>
      <c r="D59" s="339"/>
      <c r="E59" s="313"/>
      <c r="F59" s="124" t="s">
        <v>302</v>
      </c>
      <c r="G59" s="125">
        <v>15</v>
      </c>
      <c r="H59" s="117" t="s">
        <v>21</v>
      </c>
      <c r="I59" s="140" t="s">
        <v>39</v>
      </c>
      <c r="J59" s="141">
        <v>43313</v>
      </c>
      <c r="K59" s="138" t="s">
        <v>35</v>
      </c>
      <c r="L59" s="141"/>
      <c r="M59" s="336"/>
      <c r="N59" s="317"/>
      <c r="O59" s="139"/>
      <c r="P59" s="143"/>
      <c r="Q59" s="159"/>
    </row>
    <row r="60" spans="1:17" ht="31.5" x14ac:dyDescent="0.2">
      <c r="A60" s="337"/>
      <c r="B60" s="338"/>
      <c r="C60" s="339"/>
      <c r="D60" s="339"/>
      <c r="E60" s="313"/>
      <c r="F60" s="124" t="s">
        <v>303</v>
      </c>
      <c r="G60" s="125">
        <v>0</v>
      </c>
      <c r="H60" s="117" t="s">
        <v>333</v>
      </c>
      <c r="I60" s="140" t="s">
        <v>269</v>
      </c>
      <c r="J60" s="141">
        <v>42917</v>
      </c>
      <c r="K60" s="138" t="s">
        <v>35</v>
      </c>
      <c r="L60" s="141">
        <v>43221</v>
      </c>
      <c r="M60" s="336"/>
      <c r="N60" s="317"/>
      <c r="O60" s="139"/>
      <c r="P60" s="143"/>
      <c r="Q60" s="159"/>
    </row>
    <row r="61" spans="1:17" ht="31.5" x14ac:dyDescent="0.2">
      <c r="A61" s="337"/>
      <c r="B61" s="338"/>
      <c r="C61" s="339"/>
      <c r="D61" s="339"/>
      <c r="E61" s="313"/>
      <c r="F61" s="124" t="s">
        <v>304</v>
      </c>
      <c r="G61" s="145">
        <v>7</v>
      </c>
      <c r="H61" s="117" t="s">
        <v>333</v>
      </c>
      <c r="I61" s="144">
        <v>2</v>
      </c>
      <c r="J61" s="141">
        <v>43344</v>
      </c>
      <c r="K61" s="138" t="s">
        <v>35</v>
      </c>
      <c r="L61" s="141"/>
      <c r="M61" s="336"/>
      <c r="N61" s="317"/>
      <c r="O61" s="139"/>
      <c r="P61" s="143"/>
      <c r="Q61" s="159"/>
    </row>
    <row r="62" spans="1:17" ht="16.5" thickBot="1" x14ac:dyDescent="0.25">
      <c r="A62" s="274"/>
      <c r="B62" s="272"/>
      <c r="C62" s="282"/>
      <c r="D62" s="282"/>
      <c r="E62" s="280"/>
      <c r="F62" s="160" t="s">
        <v>305</v>
      </c>
      <c r="G62" s="206">
        <v>3</v>
      </c>
      <c r="H62" s="162" t="s">
        <v>333</v>
      </c>
      <c r="I62" s="207">
        <v>2</v>
      </c>
      <c r="J62" s="166">
        <v>43344</v>
      </c>
      <c r="K62" s="196" t="s">
        <v>36</v>
      </c>
      <c r="L62" s="166"/>
      <c r="M62" s="278"/>
      <c r="N62" s="276"/>
      <c r="O62" s="208"/>
      <c r="P62" s="209"/>
      <c r="Q62" s="210"/>
    </row>
    <row r="63" spans="1:17" ht="86.25" customHeight="1" thickBot="1" x14ac:dyDescent="0.25">
      <c r="A63" s="211">
        <v>1</v>
      </c>
      <c r="B63" s="212" t="s">
        <v>315</v>
      </c>
      <c r="C63" s="213">
        <v>5</v>
      </c>
      <c r="D63" s="213">
        <v>1</v>
      </c>
      <c r="E63" s="214" t="s">
        <v>327</v>
      </c>
      <c r="F63" s="215" t="s">
        <v>331</v>
      </c>
      <c r="G63" s="216">
        <v>0</v>
      </c>
      <c r="H63" s="217" t="s">
        <v>15</v>
      </c>
      <c r="I63" s="218" t="s">
        <v>269</v>
      </c>
      <c r="J63" s="213" t="s">
        <v>269</v>
      </c>
      <c r="K63" s="219" t="s">
        <v>37</v>
      </c>
      <c r="L63" s="220">
        <v>43252</v>
      </c>
      <c r="M63" s="212">
        <v>2018</v>
      </c>
      <c r="N63" s="221">
        <v>0</v>
      </c>
      <c r="O63" s="222" t="s">
        <v>152</v>
      </c>
      <c r="P63" s="223" t="s">
        <v>153</v>
      </c>
      <c r="Q63" s="224">
        <v>1</v>
      </c>
    </row>
    <row r="64" spans="1:17" ht="58.5" customHeight="1" x14ac:dyDescent="0.2">
      <c r="A64" s="273">
        <v>2</v>
      </c>
      <c r="B64" s="271" t="s">
        <v>316</v>
      </c>
      <c r="C64" s="281">
        <v>10</v>
      </c>
      <c r="D64" s="281">
        <v>5</v>
      </c>
      <c r="E64" s="279" t="s">
        <v>317</v>
      </c>
      <c r="F64" s="181" t="s">
        <v>328</v>
      </c>
      <c r="G64" s="225">
        <v>0</v>
      </c>
      <c r="H64" s="148" t="s">
        <v>15</v>
      </c>
      <c r="I64" s="149" t="s">
        <v>269</v>
      </c>
      <c r="J64" s="226" t="s">
        <v>269</v>
      </c>
      <c r="K64" s="151" t="s">
        <v>37</v>
      </c>
      <c r="L64" s="202">
        <v>43252</v>
      </c>
      <c r="M64" s="277">
        <v>2020</v>
      </c>
      <c r="N64" s="275">
        <v>500</v>
      </c>
      <c r="O64" s="242" t="s">
        <v>142</v>
      </c>
      <c r="P64" s="204" t="s">
        <v>143</v>
      </c>
      <c r="Q64" s="205">
        <v>93</v>
      </c>
    </row>
    <row r="65" spans="1:17" ht="32.25" thickBot="1" x14ac:dyDescent="0.25">
      <c r="A65" s="274"/>
      <c r="B65" s="272"/>
      <c r="C65" s="282"/>
      <c r="D65" s="282"/>
      <c r="E65" s="280"/>
      <c r="F65" s="160" t="s">
        <v>329</v>
      </c>
      <c r="G65" s="161">
        <v>500</v>
      </c>
      <c r="H65" s="162" t="s">
        <v>15</v>
      </c>
      <c r="I65" s="163" t="s">
        <v>39</v>
      </c>
      <c r="J65" s="164" t="s">
        <v>269</v>
      </c>
      <c r="K65" s="165" t="s">
        <v>37</v>
      </c>
      <c r="L65" s="166">
        <v>43678</v>
      </c>
      <c r="M65" s="278"/>
      <c r="N65" s="276"/>
      <c r="O65" s="243" t="s">
        <v>182</v>
      </c>
      <c r="P65" s="244" t="s">
        <v>183</v>
      </c>
      <c r="Q65" s="245">
        <v>1</v>
      </c>
    </row>
    <row r="66" spans="1:17" ht="15.75" x14ac:dyDescent="0.2">
      <c r="F66" s="29"/>
      <c r="G66" s="30"/>
      <c r="H66" s="31"/>
      <c r="I66" s="26"/>
      <c r="J66" s="114"/>
      <c r="K66" s="32"/>
    </row>
    <row r="67" spans="1:17" ht="15.75" x14ac:dyDescent="0.2">
      <c r="F67" s="29"/>
      <c r="G67" s="30"/>
      <c r="H67" s="31"/>
      <c r="I67" s="26"/>
      <c r="J67" s="114"/>
      <c r="K67" s="32"/>
    </row>
    <row r="68" spans="1:17" ht="15.75" x14ac:dyDescent="0.2">
      <c r="F68" s="29"/>
      <c r="G68" s="30"/>
      <c r="H68" s="31"/>
      <c r="I68" s="26"/>
      <c r="J68" s="114"/>
      <c r="K68" s="32"/>
    </row>
    <row r="69" spans="1:17" ht="15.75" x14ac:dyDescent="0.2">
      <c r="F69" s="29"/>
      <c r="G69" s="30"/>
      <c r="H69" s="31"/>
      <c r="I69" s="26"/>
      <c r="J69" s="114"/>
      <c r="K69" s="32"/>
    </row>
    <row r="70" spans="1:17" ht="15.75" x14ac:dyDescent="0.2">
      <c r="F70" s="29"/>
      <c r="G70" s="30"/>
      <c r="H70" s="31"/>
      <c r="I70" s="26"/>
      <c r="J70" s="114"/>
      <c r="K70" s="32"/>
    </row>
    <row r="71" spans="1:17" ht="15.75" x14ac:dyDescent="0.2">
      <c r="F71" s="29"/>
      <c r="G71" s="30"/>
      <c r="H71" s="31"/>
      <c r="I71" s="26"/>
      <c r="J71" s="114"/>
      <c r="K71" s="32"/>
    </row>
    <row r="72" spans="1:17" ht="15.75" x14ac:dyDescent="0.2">
      <c r="F72" s="29"/>
      <c r="G72" s="30"/>
      <c r="H72" s="31"/>
      <c r="I72" s="26"/>
      <c r="J72" s="114"/>
      <c r="K72" s="32"/>
    </row>
    <row r="73" spans="1:17" ht="15.75" x14ac:dyDescent="0.2">
      <c r="F73" s="29"/>
      <c r="G73" s="30"/>
      <c r="H73" s="31"/>
      <c r="I73" s="26"/>
      <c r="J73" s="114"/>
      <c r="K73" s="32"/>
    </row>
    <row r="74" spans="1:17" ht="15.75" x14ac:dyDescent="0.2">
      <c r="F74" s="29"/>
      <c r="G74" s="30"/>
      <c r="H74" s="31"/>
      <c r="I74" s="26"/>
      <c r="J74" s="114"/>
      <c r="K74" s="32"/>
    </row>
    <row r="75" spans="1:17" ht="15.75" x14ac:dyDescent="0.2">
      <c r="F75" s="29"/>
      <c r="G75" s="30"/>
      <c r="H75" s="31"/>
      <c r="I75" s="26"/>
      <c r="J75" s="114"/>
      <c r="K75" s="32"/>
    </row>
    <row r="76" spans="1:17" ht="15.75" x14ac:dyDescent="0.2">
      <c r="F76" s="29"/>
      <c r="G76" s="30"/>
      <c r="H76" s="31"/>
      <c r="I76" s="26"/>
      <c r="J76" s="114"/>
      <c r="K76" s="32"/>
    </row>
    <row r="77" spans="1:17" ht="15.75" x14ac:dyDescent="0.2">
      <c r="F77" s="29"/>
      <c r="G77" s="30"/>
      <c r="H77" s="31"/>
      <c r="I77" s="26"/>
      <c r="J77" s="114"/>
      <c r="K77" s="32"/>
    </row>
    <row r="78" spans="1:17" ht="15.75" x14ac:dyDescent="0.2">
      <c r="F78" s="29"/>
      <c r="G78" s="30"/>
      <c r="H78" s="31"/>
      <c r="I78" s="26"/>
      <c r="J78" s="114"/>
      <c r="K78" s="32"/>
    </row>
    <row r="79" spans="1:17" ht="15.75" x14ac:dyDescent="0.2">
      <c r="F79" s="29"/>
      <c r="G79" s="30"/>
      <c r="H79" s="31"/>
      <c r="I79" s="26"/>
      <c r="J79" s="114"/>
      <c r="K79" s="32"/>
    </row>
    <row r="80" spans="1:17" ht="15.75" x14ac:dyDescent="0.2">
      <c r="F80" s="29"/>
      <c r="G80" s="30"/>
      <c r="H80" s="31"/>
      <c r="I80" s="26"/>
      <c r="J80" s="114"/>
      <c r="K80" s="32"/>
    </row>
    <row r="81" spans="6:11" x14ac:dyDescent="0.2">
      <c r="F81" s="29"/>
      <c r="G81" s="30"/>
      <c r="H81" s="25"/>
      <c r="I81" s="27"/>
      <c r="J81" s="114"/>
      <c r="K81" s="24"/>
    </row>
    <row r="82" spans="6:11" x14ac:dyDescent="0.2">
      <c r="F82" s="29"/>
      <c r="G82" s="30"/>
      <c r="H82" s="25"/>
      <c r="I82" s="27"/>
      <c r="J82" s="114"/>
      <c r="K82" s="24"/>
    </row>
    <row r="83" spans="6:11" x14ac:dyDescent="0.2">
      <c r="F83" s="29"/>
      <c r="G83" s="30"/>
      <c r="H83" s="25"/>
      <c r="I83" s="27"/>
      <c r="J83" s="114"/>
      <c r="K83" s="24"/>
    </row>
    <row r="84" spans="6:11" x14ac:dyDescent="0.2">
      <c r="F84" s="29"/>
      <c r="G84" s="30"/>
      <c r="H84" s="25"/>
      <c r="I84" s="27"/>
      <c r="J84" s="114"/>
      <c r="K84" s="24"/>
    </row>
    <row r="85" spans="6:11" x14ac:dyDescent="0.2">
      <c r="F85" s="29"/>
      <c r="G85" s="30"/>
      <c r="H85" s="25"/>
      <c r="I85" s="27"/>
      <c r="J85" s="114"/>
      <c r="K85" s="24"/>
    </row>
    <row r="86" spans="6:11" x14ac:dyDescent="0.2">
      <c r="F86" s="29"/>
      <c r="G86" s="30"/>
      <c r="H86" s="25"/>
      <c r="I86" s="27"/>
      <c r="J86" s="114"/>
      <c r="K86" s="24"/>
    </row>
    <row r="87" spans="6:11" x14ac:dyDescent="0.2">
      <c r="F87" s="29"/>
      <c r="G87" s="30"/>
      <c r="H87" s="25"/>
      <c r="I87" s="27"/>
      <c r="J87" s="114"/>
      <c r="K87" s="24"/>
    </row>
    <row r="88" spans="6:11" x14ac:dyDescent="0.2">
      <c r="F88" s="29"/>
      <c r="G88" s="30"/>
      <c r="H88" s="25"/>
      <c r="I88" s="27"/>
      <c r="J88" s="114"/>
      <c r="K88" s="24"/>
    </row>
    <row r="89" spans="6:11" x14ac:dyDescent="0.2">
      <c r="F89" s="29"/>
      <c r="G89" s="30"/>
      <c r="H89" s="25"/>
      <c r="I89" s="27"/>
      <c r="J89" s="114"/>
      <c r="K89" s="24"/>
    </row>
    <row r="90" spans="6:11" x14ac:dyDescent="0.2">
      <c r="F90" s="29"/>
      <c r="G90" s="30"/>
      <c r="H90" s="25"/>
      <c r="I90" s="27"/>
      <c r="J90" s="114"/>
      <c r="K90" s="24"/>
    </row>
    <row r="91" spans="6:11" x14ac:dyDescent="0.2">
      <c r="F91" s="29"/>
      <c r="G91" s="30"/>
      <c r="H91" s="25"/>
      <c r="I91" s="27"/>
      <c r="J91" s="114"/>
      <c r="K91" s="24"/>
    </row>
    <row r="92" spans="6:11" x14ac:dyDescent="0.2">
      <c r="F92" s="29"/>
      <c r="G92" s="30"/>
      <c r="H92" s="25"/>
      <c r="I92" s="27"/>
      <c r="J92" s="114"/>
      <c r="K92" s="24"/>
    </row>
    <row r="93" spans="6:11" x14ac:dyDescent="0.2">
      <c r="F93" s="29"/>
      <c r="G93" s="30"/>
      <c r="H93" s="25"/>
      <c r="I93" s="27"/>
      <c r="J93" s="114"/>
      <c r="K93" s="24"/>
    </row>
    <row r="94" spans="6:11" x14ac:dyDescent="0.2">
      <c r="F94" s="29"/>
      <c r="G94" s="30"/>
      <c r="H94" s="25"/>
      <c r="I94" s="27"/>
      <c r="J94" s="114"/>
      <c r="K94" s="24"/>
    </row>
    <row r="95" spans="6:11" x14ac:dyDescent="0.2">
      <c r="F95" s="29"/>
      <c r="G95" s="30"/>
      <c r="H95" s="25"/>
      <c r="I95" s="27"/>
      <c r="J95" s="114"/>
      <c r="K95" s="24"/>
    </row>
    <row r="96" spans="6:11" x14ac:dyDescent="0.2">
      <c r="F96" s="29"/>
      <c r="G96" s="30"/>
      <c r="H96" s="25"/>
      <c r="I96" s="27"/>
      <c r="J96" s="114"/>
      <c r="K96" s="24"/>
    </row>
    <row r="97" spans="6:11" x14ac:dyDescent="0.2">
      <c r="F97" s="29"/>
      <c r="G97" s="30"/>
      <c r="H97" s="25"/>
      <c r="I97" s="27"/>
      <c r="J97" s="114"/>
      <c r="K97" s="24"/>
    </row>
    <row r="98" spans="6:11" x14ac:dyDescent="0.2">
      <c r="F98" s="29"/>
      <c r="G98" s="30"/>
      <c r="H98" s="25"/>
      <c r="I98" s="27"/>
      <c r="J98" s="114"/>
      <c r="K98" s="24"/>
    </row>
    <row r="99" spans="6:11" x14ac:dyDescent="0.2">
      <c r="F99" s="29"/>
      <c r="G99" s="30"/>
      <c r="H99" s="25"/>
      <c r="I99" s="27"/>
      <c r="J99" s="114"/>
      <c r="K99" s="24"/>
    </row>
    <row r="100" spans="6:11" x14ac:dyDescent="0.2">
      <c r="F100" s="29"/>
      <c r="G100" s="30"/>
      <c r="H100" s="25"/>
      <c r="I100" s="27"/>
      <c r="J100" s="114"/>
      <c r="K100" s="24"/>
    </row>
    <row r="101" spans="6:11" x14ac:dyDescent="0.2">
      <c r="F101" s="29"/>
      <c r="G101" s="30"/>
      <c r="H101" s="25"/>
      <c r="I101" s="27"/>
      <c r="J101" s="114"/>
      <c r="K101" s="24"/>
    </row>
    <row r="102" spans="6:11" x14ac:dyDescent="0.2">
      <c r="F102" s="29"/>
      <c r="G102" s="30"/>
      <c r="H102" s="25"/>
      <c r="I102" s="27"/>
      <c r="J102" s="114"/>
      <c r="K102" s="24"/>
    </row>
    <row r="103" spans="6:11" x14ac:dyDescent="0.2">
      <c r="F103" s="29"/>
      <c r="G103" s="30"/>
      <c r="H103" s="25"/>
      <c r="I103" s="27"/>
      <c r="J103" s="114"/>
      <c r="K103" s="24"/>
    </row>
    <row r="104" spans="6:11" x14ac:dyDescent="0.2">
      <c r="F104" s="29"/>
      <c r="G104" s="30"/>
      <c r="H104" s="25"/>
      <c r="I104" s="27"/>
      <c r="J104" s="114"/>
      <c r="K104" s="24"/>
    </row>
    <row r="105" spans="6:11" x14ac:dyDescent="0.2">
      <c r="F105" s="29"/>
      <c r="G105" s="30"/>
      <c r="H105" s="25"/>
      <c r="I105" s="27"/>
      <c r="J105" s="114"/>
      <c r="K105" s="24"/>
    </row>
    <row r="106" spans="6:11" x14ac:dyDescent="0.2">
      <c r="F106" s="29"/>
      <c r="G106" s="30"/>
      <c r="H106" s="25"/>
      <c r="I106" s="27"/>
      <c r="J106" s="114"/>
      <c r="K106" s="24"/>
    </row>
    <row r="107" spans="6:11" x14ac:dyDescent="0.2">
      <c r="F107" s="29"/>
      <c r="G107" s="30"/>
      <c r="H107" s="25"/>
      <c r="I107" s="27"/>
      <c r="J107" s="114"/>
      <c r="K107" s="24"/>
    </row>
    <row r="108" spans="6:11" x14ac:dyDescent="0.2">
      <c r="F108" s="29"/>
      <c r="G108" s="30"/>
      <c r="H108" s="25"/>
      <c r="I108" s="27"/>
      <c r="J108" s="114"/>
      <c r="K108" s="24"/>
    </row>
    <row r="109" spans="6:11" x14ac:dyDescent="0.2">
      <c r="F109" s="29"/>
      <c r="G109" s="30"/>
      <c r="H109" s="25"/>
      <c r="I109" s="27"/>
      <c r="J109" s="114"/>
      <c r="K109" s="24"/>
    </row>
    <row r="110" spans="6:11" x14ac:dyDescent="0.2">
      <c r="F110" s="29"/>
      <c r="G110" s="30"/>
      <c r="H110" s="25"/>
      <c r="I110" s="27"/>
      <c r="J110" s="114"/>
      <c r="K110" s="24"/>
    </row>
    <row r="111" spans="6:11" x14ac:dyDescent="0.2">
      <c r="F111" s="29"/>
      <c r="G111" s="30"/>
      <c r="H111" s="25"/>
      <c r="I111" s="27"/>
      <c r="J111" s="114"/>
      <c r="K111" s="24"/>
    </row>
    <row r="112" spans="6:11" x14ac:dyDescent="0.2">
      <c r="F112" s="29"/>
      <c r="G112" s="30"/>
      <c r="H112" s="25"/>
      <c r="I112" s="27"/>
      <c r="J112" s="114"/>
      <c r="K112" s="24"/>
    </row>
    <row r="113" spans="6:11" x14ac:dyDescent="0.2">
      <c r="F113" s="29"/>
      <c r="G113" s="30"/>
      <c r="H113" s="25"/>
      <c r="I113" s="27"/>
      <c r="J113" s="114"/>
      <c r="K113" s="24"/>
    </row>
    <row r="114" spans="6:11" x14ac:dyDescent="0.2">
      <c r="F114" s="29"/>
      <c r="G114" s="30"/>
      <c r="H114" s="25"/>
      <c r="I114" s="27"/>
      <c r="J114" s="114"/>
      <c r="K114" s="24"/>
    </row>
    <row r="115" spans="6:11" x14ac:dyDescent="0.2">
      <c r="F115" s="29"/>
      <c r="G115" s="30"/>
      <c r="H115" s="25"/>
      <c r="I115" s="27"/>
      <c r="J115" s="114"/>
      <c r="K115" s="24"/>
    </row>
    <row r="116" spans="6:11" x14ac:dyDescent="0.2">
      <c r="F116" s="29"/>
      <c r="G116" s="30"/>
      <c r="H116" s="25"/>
      <c r="I116" s="27"/>
      <c r="J116" s="114"/>
      <c r="K116" s="24"/>
    </row>
    <row r="117" spans="6:11" x14ac:dyDescent="0.2">
      <c r="F117" s="29"/>
      <c r="G117" s="30"/>
      <c r="H117" s="25"/>
      <c r="I117" s="27"/>
      <c r="J117" s="114"/>
      <c r="K117" s="24"/>
    </row>
    <row r="118" spans="6:11" x14ac:dyDescent="0.2">
      <c r="F118" s="29"/>
      <c r="G118" s="30"/>
      <c r="H118" s="25"/>
      <c r="I118" s="27"/>
      <c r="J118" s="114"/>
      <c r="K118" s="24"/>
    </row>
    <row r="119" spans="6:11" x14ac:dyDescent="0.2">
      <c r="F119" s="29"/>
      <c r="G119" s="30"/>
      <c r="H119" s="25"/>
      <c r="I119" s="27"/>
      <c r="J119" s="114"/>
      <c r="K119" s="24"/>
    </row>
    <row r="120" spans="6:11" x14ac:dyDescent="0.2">
      <c r="F120" s="29"/>
      <c r="G120" s="30"/>
      <c r="H120" s="25"/>
      <c r="I120" s="27"/>
      <c r="J120" s="114"/>
      <c r="K120" s="24"/>
    </row>
    <row r="121" spans="6:11" x14ac:dyDescent="0.2">
      <c r="F121" s="29"/>
      <c r="G121" s="30"/>
      <c r="H121" s="25"/>
      <c r="I121" s="27"/>
      <c r="J121" s="114"/>
      <c r="K121" s="24"/>
    </row>
    <row r="122" spans="6:11" x14ac:dyDescent="0.2">
      <c r="F122" s="29"/>
      <c r="G122" s="30"/>
      <c r="H122" s="25"/>
      <c r="I122" s="27"/>
      <c r="J122" s="114"/>
      <c r="K122" s="24"/>
    </row>
    <row r="123" spans="6:11" x14ac:dyDescent="0.2">
      <c r="F123" s="29"/>
      <c r="G123" s="30"/>
      <c r="H123" s="25"/>
      <c r="I123" s="27"/>
      <c r="J123" s="114"/>
      <c r="K123" s="24"/>
    </row>
    <row r="124" spans="6:11" x14ac:dyDescent="0.2">
      <c r="F124" s="29"/>
      <c r="G124" s="30"/>
      <c r="H124" s="25"/>
      <c r="I124" s="27"/>
      <c r="J124" s="114"/>
      <c r="K124" s="24"/>
    </row>
    <row r="125" spans="6:11" x14ac:dyDescent="0.2">
      <c r="F125" s="29"/>
      <c r="G125" s="30"/>
      <c r="H125" s="25"/>
      <c r="I125" s="27"/>
      <c r="J125" s="114"/>
      <c r="K125" s="24"/>
    </row>
    <row r="126" spans="6:11" x14ac:dyDescent="0.2">
      <c r="F126" s="29"/>
      <c r="G126" s="30"/>
      <c r="H126" s="25"/>
      <c r="I126" s="27"/>
      <c r="J126" s="114"/>
      <c r="K126" s="24"/>
    </row>
    <row r="127" spans="6:11" x14ac:dyDescent="0.2">
      <c r="F127" s="29"/>
      <c r="G127" s="30"/>
      <c r="H127" s="25"/>
      <c r="I127" s="27"/>
      <c r="J127" s="114"/>
      <c r="K127" s="24"/>
    </row>
    <row r="128" spans="6:11" x14ac:dyDescent="0.2">
      <c r="F128" s="29"/>
      <c r="G128" s="30"/>
      <c r="H128" s="25"/>
      <c r="I128" s="27"/>
      <c r="J128" s="114"/>
      <c r="K128" s="24"/>
    </row>
    <row r="129" spans="6:11" x14ac:dyDescent="0.2">
      <c r="F129" s="29"/>
      <c r="G129" s="30"/>
      <c r="H129" s="25"/>
      <c r="I129" s="27"/>
      <c r="J129" s="114"/>
      <c r="K129" s="24"/>
    </row>
    <row r="130" spans="6:11" x14ac:dyDescent="0.2">
      <c r="F130" s="29"/>
      <c r="G130" s="30"/>
      <c r="H130" s="25"/>
      <c r="I130" s="27"/>
      <c r="J130" s="114"/>
      <c r="K130" s="24"/>
    </row>
    <row r="131" spans="6:11" x14ac:dyDescent="0.2">
      <c r="F131" s="29"/>
      <c r="G131" s="30"/>
      <c r="H131" s="25"/>
      <c r="I131" s="27"/>
      <c r="J131" s="114"/>
      <c r="K131" s="24"/>
    </row>
    <row r="132" spans="6:11" x14ac:dyDescent="0.2">
      <c r="F132" s="29"/>
      <c r="G132" s="30"/>
      <c r="H132" s="25"/>
      <c r="I132" s="27"/>
      <c r="J132" s="114"/>
      <c r="K132" s="24"/>
    </row>
    <row r="133" spans="6:11" x14ac:dyDescent="0.2">
      <c r="F133" s="29"/>
      <c r="G133" s="30"/>
      <c r="H133" s="25"/>
      <c r="I133" s="27"/>
      <c r="J133" s="114"/>
      <c r="K133" s="24"/>
    </row>
    <row r="134" spans="6:11" x14ac:dyDescent="0.2">
      <c r="F134" s="29"/>
      <c r="G134" s="30"/>
      <c r="H134" s="25"/>
      <c r="I134" s="27"/>
      <c r="J134" s="114"/>
      <c r="K134" s="24"/>
    </row>
    <row r="135" spans="6:11" x14ac:dyDescent="0.2">
      <c r="F135" s="29"/>
      <c r="G135" s="30"/>
      <c r="H135" s="25"/>
      <c r="I135" s="27"/>
      <c r="J135" s="114"/>
      <c r="K135" s="24"/>
    </row>
    <row r="136" spans="6:11" x14ac:dyDescent="0.2">
      <c r="F136" s="29"/>
      <c r="G136" s="30"/>
      <c r="H136" s="25"/>
      <c r="I136" s="27"/>
      <c r="J136" s="114"/>
      <c r="K136" s="24"/>
    </row>
    <row r="137" spans="6:11" x14ac:dyDescent="0.2">
      <c r="F137" s="29"/>
      <c r="G137" s="30"/>
      <c r="H137" s="25"/>
      <c r="I137" s="27"/>
      <c r="J137" s="114"/>
      <c r="K137" s="24"/>
    </row>
    <row r="138" spans="6:11" x14ac:dyDescent="0.2">
      <c r="F138" s="29"/>
      <c r="G138" s="30"/>
      <c r="H138" s="25"/>
      <c r="I138" s="27"/>
      <c r="J138" s="114"/>
      <c r="K138" s="24"/>
    </row>
    <row r="139" spans="6:11" x14ac:dyDescent="0.2">
      <c r="F139" s="29"/>
      <c r="G139" s="30"/>
      <c r="H139" s="25"/>
      <c r="I139" s="27"/>
      <c r="J139" s="114"/>
      <c r="K139" s="24"/>
    </row>
    <row r="140" spans="6:11" x14ac:dyDescent="0.2">
      <c r="F140" s="29"/>
      <c r="G140" s="30"/>
      <c r="H140" s="25"/>
      <c r="I140" s="27"/>
      <c r="J140" s="114"/>
      <c r="K140" s="24"/>
    </row>
    <row r="141" spans="6:11" x14ac:dyDescent="0.2">
      <c r="F141" s="29"/>
      <c r="G141" s="30"/>
      <c r="H141" s="25"/>
      <c r="I141" s="27"/>
      <c r="J141" s="114"/>
      <c r="K141" s="24"/>
    </row>
    <row r="142" spans="6:11" x14ac:dyDescent="0.2">
      <c r="F142" s="29"/>
      <c r="G142" s="30"/>
      <c r="H142" s="25"/>
      <c r="I142" s="27"/>
      <c r="J142" s="114"/>
      <c r="K142" s="24"/>
    </row>
    <row r="143" spans="6:11" x14ac:dyDescent="0.2">
      <c r="F143" s="29"/>
      <c r="G143" s="30"/>
      <c r="H143" s="25"/>
      <c r="I143" s="27"/>
      <c r="J143" s="114"/>
      <c r="K143" s="24"/>
    </row>
    <row r="144" spans="6:11" x14ac:dyDescent="0.2">
      <c r="F144" s="29"/>
      <c r="G144" s="30"/>
      <c r="H144" s="25"/>
      <c r="I144" s="27"/>
      <c r="J144" s="114"/>
      <c r="K144" s="24"/>
    </row>
    <row r="145" spans="6:11" x14ac:dyDescent="0.2">
      <c r="F145" s="29"/>
      <c r="G145" s="30"/>
      <c r="H145" s="25"/>
      <c r="I145" s="27"/>
      <c r="J145" s="114"/>
      <c r="K145" s="24"/>
    </row>
    <row r="146" spans="6:11" x14ac:dyDescent="0.2">
      <c r="F146" s="29"/>
      <c r="G146" s="30"/>
      <c r="H146" s="25"/>
      <c r="I146" s="27"/>
      <c r="J146" s="114"/>
      <c r="K146" s="24"/>
    </row>
    <row r="147" spans="6:11" x14ac:dyDescent="0.2">
      <c r="F147" s="29"/>
      <c r="G147" s="30"/>
      <c r="H147" s="25"/>
      <c r="I147" s="27"/>
      <c r="J147" s="114"/>
      <c r="K147" s="24"/>
    </row>
    <row r="148" spans="6:11" x14ac:dyDescent="0.2">
      <c r="F148" s="29"/>
      <c r="G148" s="30"/>
      <c r="H148" s="25"/>
      <c r="I148" s="27"/>
      <c r="J148" s="114"/>
      <c r="K148" s="24"/>
    </row>
    <row r="149" spans="6:11" x14ac:dyDescent="0.2">
      <c r="F149" s="29"/>
      <c r="G149" s="30"/>
      <c r="H149" s="25"/>
      <c r="I149" s="27"/>
      <c r="J149" s="114"/>
      <c r="K149" s="24"/>
    </row>
    <row r="150" spans="6:11" x14ac:dyDescent="0.2">
      <c r="F150" s="29"/>
      <c r="G150" s="30"/>
      <c r="H150" s="25"/>
      <c r="I150" s="27"/>
      <c r="J150" s="114"/>
      <c r="K150" s="24"/>
    </row>
    <row r="151" spans="6:11" x14ac:dyDescent="0.2">
      <c r="F151" s="29"/>
      <c r="G151" s="30"/>
      <c r="H151" s="25"/>
      <c r="I151" s="27"/>
      <c r="J151" s="114"/>
      <c r="K151" s="24"/>
    </row>
    <row r="152" spans="6:11" x14ac:dyDescent="0.2">
      <c r="F152" s="29"/>
      <c r="G152" s="30"/>
      <c r="H152" s="25"/>
      <c r="I152" s="27"/>
      <c r="J152" s="114"/>
      <c r="K152" s="24"/>
    </row>
    <row r="153" spans="6:11" x14ac:dyDescent="0.2">
      <c r="F153" s="29"/>
      <c r="G153" s="30"/>
      <c r="H153" s="25"/>
      <c r="I153" s="27"/>
      <c r="J153" s="114"/>
      <c r="K153" s="24"/>
    </row>
    <row r="154" spans="6:11" x14ac:dyDescent="0.2">
      <c r="F154" s="29"/>
      <c r="G154" s="30"/>
      <c r="H154" s="25"/>
      <c r="I154" s="27"/>
      <c r="J154" s="114"/>
      <c r="K154" s="24"/>
    </row>
    <row r="155" spans="6:11" x14ac:dyDescent="0.2">
      <c r="F155" s="29"/>
      <c r="G155" s="30"/>
      <c r="H155" s="25"/>
      <c r="I155" s="27"/>
      <c r="J155" s="114"/>
      <c r="K155" s="24"/>
    </row>
    <row r="156" spans="6:11" x14ac:dyDescent="0.2">
      <c r="F156" s="29"/>
      <c r="G156" s="30"/>
      <c r="H156" s="25"/>
      <c r="I156" s="27"/>
      <c r="J156" s="114"/>
      <c r="K156" s="24"/>
    </row>
    <row r="157" spans="6:11" x14ac:dyDescent="0.2">
      <c r="F157" s="29"/>
      <c r="G157" s="30"/>
      <c r="H157" s="25"/>
      <c r="I157" s="27"/>
      <c r="J157" s="114"/>
      <c r="K157" s="24"/>
    </row>
    <row r="158" spans="6:11" x14ac:dyDescent="0.2">
      <c r="F158" s="29"/>
      <c r="G158" s="30"/>
      <c r="H158" s="25"/>
      <c r="I158" s="27"/>
      <c r="J158" s="114"/>
      <c r="K158" s="24"/>
    </row>
    <row r="159" spans="6:11" x14ac:dyDescent="0.2">
      <c r="F159" s="29"/>
      <c r="G159" s="30"/>
      <c r="H159" s="25"/>
      <c r="I159" s="27"/>
      <c r="J159" s="114"/>
      <c r="K159" s="24"/>
    </row>
    <row r="160" spans="6:11" x14ac:dyDescent="0.2">
      <c r="F160" s="29"/>
      <c r="G160" s="30"/>
      <c r="H160" s="25"/>
      <c r="I160" s="27"/>
      <c r="J160" s="114"/>
      <c r="K160" s="24"/>
    </row>
    <row r="161" spans="6:11" x14ac:dyDescent="0.2">
      <c r="F161" s="29"/>
      <c r="G161" s="30"/>
      <c r="H161" s="25"/>
      <c r="I161" s="27"/>
      <c r="J161" s="114"/>
      <c r="K161" s="24"/>
    </row>
    <row r="162" spans="6:11" x14ac:dyDescent="0.2">
      <c r="F162" s="29"/>
      <c r="G162" s="30"/>
      <c r="H162" s="25"/>
      <c r="I162" s="27"/>
      <c r="J162" s="114"/>
      <c r="K162" s="24"/>
    </row>
    <row r="163" spans="6:11" x14ac:dyDescent="0.2">
      <c r="F163" s="29"/>
      <c r="G163" s="30"/>
      <c r="H163" s="25"/>
      <c r="I163" s="27"/>
      <c r="J163" s="114"/>
      <c r="K163" s="24"/>
    </row>
    <row r="164" spans="6:11" x14ac:dyDescent="0.2">
      <c r="F164" s="29"/>
      <c r="G164" s="30"/>
      <c r="H164" s="25"/>
      <c r="I164" s="27"/>
      <c r="J164" s="114"/>
      <c r="K164" s="24"/>
    </row>
    <row r="165" spans="6:11" x14ac:dyDescent="0.2">
      <c r="F165" s="29"/>
      <c r="G165" s="30"/>
      <c r="H165" s="25"/>
      <c r="I165" s="27"/>
      <c r="J165" s="114"/>
      <c r="K165" s="24"/>
    </row>
    <row r="166" spans="6:11" x14ac:dyDescent="0.2">
      <c r="F166" s="29"/>
      <c r="G166" s="30"/>
      <c r="H166" s="25"/>
      <c r="I166" s="27"/>
      <c r="J166" s="114"/>
      <c r="K166" s="24"/>
    </row>
    <row r="167" spans="6:11" x14ac:dyDescent="0.2">
      <c r="F167" s="29"/>
      <c r="G167" s="30"/>
      <c r="H167" s="25"/>
      <c r="I167" s="27"/>
      <c r="J167" s="114"/>
      <c r="K167" s="24"/>
    </row>
    <row r="168" spans="6:11" x14ac:dyDescent="0.2">
      <c r="F168" s="29"/>
      <c r="G168" s="30"/>
      <c r="H168" s="25"/>
      <c r="I168" s="27"/>
      <c r="J168" s="114"/>
      <c r="K168" s="24"/>
    </row>
    <row r="169" spans="6:11" x14ac:dyDescent="0.2">
      <c r="F169" s="29"/>
      <c r="G169" s="30"/>
      <c r="H169" s="25"/>
      <c r="I169" s="27"/>
      <c r="J169" s="114"/>
      <c r="K169" s="24"/>
    </row>
    <row r="170" spans="6:11" x14ac:dyDescent="0.2">
      <c r="F170" s="29"/>
      <c r="G170" s="30"/>
      <c r="H170" s="25"/>
      <c r="I170" s="27"/>
      <c r="J170" s="114"/>
      <c r="K170" s="24"/>
    </row>
    <row r="171" spans="6:11" x14ac:dyDescent="0.2">
      <c r="F171" s="29"/>
      <c r="G171" s="30"/>
      <c r="H171" s="25"/>
      <c r="I171" s="27"/>
      <c r="J171" s="114"/>
      <c r="K171" s="24"/>
    </row>
    <row r="172" spans="6:11" x14ac:dyDescent="0.2">
      <c r="F172" s="29"/>
      <c r="G172" s="30"/>
      <c r="H172" s="25"/>
      <c r="I172" s="27"/>
      <c r="J172" s="114"/>
      <c r="K172" s="24"/>
    </row>
    <row r="173" spans="6:11" x14ac:dyDescent="0.2">
      <c r="F173" s="29"/>
      <c r="G173" s="30"/>
      <c r="H173" s="25"/>
      <c r="I173" s="27"/>
      <c r="J173" s="114"/>
      <c r="K173" s="24"/>
    </row>
    <row r="174" spans="6:11" x14ac:dyDescent="0.2">
      <c r="F174" s="29"/>
      <c r="G174" s="30"/>
      <c r="H174" s="25"/>
      <c r="I174" s="27"/>
      <c r="J174" s="114"/>
      <c r="K174" s="24"/>
    </row>
    <row r="175" spans="6:11" x14ac:dyDescent="0.2">
      <c r="F175" s="29"/>
      <c r="G175" s="30"/>
      <c r="H175" s="25"/>
      <c r="I175" s="27"/>
      <c r="J175" s="114"/>
      <c r="K175" s="24"/>
    </row>
    <row r="176" spans="6:11" x14ac:dyDescent="0.2">
      <c r="F176" s="29"/>
      <c r="G176" s="30"/>
      <c r="H176" s="25"/>
      <c r="I176" s="27"/>
      <c r="J176" s="114"/>
      <c r="K176" s="24"/>
    </row>
    <row r="177" spans="6:11" x14ac:dyDescent="0.2">
      <c r="F177" s="29"/>
      <c r="G177" s="30"/>
      <c r="H177" s="25"/>
      <c r="I177" s="27"/>
      <c r="J177" s="114"/>
      <c r="K177" s="24"/>
    </row>
    <row r="178" spans="6:11" x14ac:dyDescent="0.2">
      <c r="F178" s="29"/>
      <c r="G178" s="30"/>
      <c r="H178" s="25"/>
      <c r="I178" s="27"/>
      <c r="J178" s="114"/>
      <c r="K178" s="24"/>
    </row>
    <row r="179" spans="6:11" x14ac:dyDescent="0.2">
      <c r="F179" s="29"/>
      <c r="G179" s="30"/>
      <c r="H179" s="25"/>
      <c r="I179" s="27"/>
      <c r="J179" s="114"/>
      <c r="K179" s="24"/>
    </row>
    <row r="180" spans="6:11" x14ac:dyDescent="0.2">
      <c r="F180" s="29"/>
      <c r="G180" s="30"/>
      <c r="H180" s="25"/>
      <c r="I180" s="27"/>
      <c r="J180" s="114"/>
      <c r="K180" s="24"/>
    </row>
    <row r="181" spans="6:11" x14ac:dyDescent="0.2">
      <c r="F181" s="29"/>
      <c r="G181" s="30"/>
      <c r="H181" s="25"/>
      <c r="I181" s="27"/>
      <c r="J181" s="114"/>
      <c r="K181" s="24"/>
    </row>
    <row r="182" spans="6:11" x14ac:dyDescent="0.2">
      <c r="F182" s="29"/>
      <c r="G182" s="30"/>
      <c r="H182" s="25"/>
      <c r="I182" s="27"/>
      <c r="J182" s="114"/>
      <c r="K182" s="24"/>
    </row>
    <row r="183" spans="6:11" x14ac:dyDescent="0.2">
      <c r="F183" s="29"/>
      <c r="G183" s="30"/>
      <c r="H183" s="25"/>
      <c r="I183" s="27"/>
      <c r="J183" s="114"/>
      <c r="K183" s="24"/>
    </row>
    <row r="184" spans="6:11" x14ac:dyDescent="0.2">
      <c r="F184" s="29"/>
      <c r="G184" s="30"/>
      <c r="H184" s="25"/>
      <c r="I184" s="27"/>
      <c r="J184" s="114"/>
      <c r="K184" s="24"/>
    </row>
    <row r="185" spans="6:11" x14ac:dyDescent="0.2">
      <c r="F185" s="29"/>
      <c r="G185" s="30"/>
      <c r="H185" s="25"/>
      <c r="I185" s="27"/>
      <c r="J185" s="114"/>
      <c r="K185" s="24"/>
    </row>
    <row r="186" spans="6:11" x14ac:dyDescent="0.2">
      <c r="F186" s="29"/>
      <c r="G186" s="30"/>
      <c r="H186" s="25"/>
      <c r="I186" s="27"/>
      <c r="J186" s="114"/>
      <c r="K186" s="24"/>
    </row>
    <row r="187" spans="6:11" x14ac:dyDescent="0.2">
      <c r="F187" s="29"/>
      <c r="G187" s="30"/>
      <c r="H187" s="25"/>
      <c r="I187" s="27"/>
      <c r="J187" s="114"/>
      <c r="K187" s="24"/>
    </row>
    <row r="188" spans="6:11" x14ac:dyDescent="0.2">
      <c r="F188" s="29"/>
      <c r="G188" s="30"/>
      <c r="H188" s="25"/>
      <c r="I188" s="27"/>
      <c r="J188" s="114"/>
      <c r="K188" s="24"/>
    </row>
    <row r="189" spans="6:11" x14ac:dyDescent="0.2">
      <c r="F189" s="29"/>
      <c r="G189" s="30"/>
      <c r="H189" s="25"/>
      <c r="I189" s="27"/>
      <c r="J189" s="114"/>
      <c r="K189" s="24"/>
    </row>
    <row r="190" spans="6:11" x14ac:dyDescent="0.2">
      <c r="F190" s="29"/>
      <c r="G190" s="30"/>
      <c r="H190" s="25"/>
      <c r="I190" s="27"/>
      <c r="J190" s="114"/>
      <c r="K190" s="24"/>
    </row>
    <row r="191" spans="6:11" x14ac:dyDescent="0.2">
      <c r="F191" s="29"/>
      <c r="G191" s="30"/>
      <c r="H191" s="25"/>
      <c r="I191" s="27"/>
      <c r="J191" s="114"/>
      <c r="K191" s="24"/>
    </row>
    <row r="192" spans="6:11" x14ac:dyDescent="0.2">
      <c r="F192" s="29"/>
      <c r="G192" s="30"/>
      <c r="H192" s="25"/>
      <c r="I192" s="27"/>
      <c r="J192" s="114"/>
      <c r="K192" s="24"/>
    </row>
    <row r="193" spans="6:11" x14ac:dyDescent="0.2">
      <c r="F193" s="29"/>
      <c r="G193" s="30"/>
      <c r="H193" s="25"/>
      <c r="I193" s="27"/>
      <c r="J193" s="114"/>
      <c r="K193" s="24"/>
    </row>
    <row r="194" spans="6:11" x14ac:dyDescent="0.2">
      <c r="F194" s="29"/>
      <c r="G194" s="30"/>
      <c r="H194" s="25"/>
      <c r="I194" s="27"/>
      <c r="J194" s="114"/>
      <c r="K194" s="24"/>
    </row>
    <row r="195" spans="6:11" x14ac:dyDescent="0.2">
      <c r="F195" s="29"/>
      <c r="G195" s="30"/>
      <c r="H195" s="25"/>
      <c r="I195" s="27"/>
      <c r="J195" s="114"/>
      <c r="K195" s="24"/>
    </row>
    <row r="196" spans="6:11" x14ac:dyDescent="0.2">
      <c r="F196" s="29"/>
      <c r="G196" s="30"/>
      <c r="H196" s="25"/>
      <c r="I196" s="27"/>
      <c r="J196" s="114"/>
      <c r="K196" s="24"/>
    </row>
    <row r="197" spans="6:11" x14ac:dyDescent="0.2">
      <c r="F197" s="29"/>
      <c r="G197" s="30"/>
      <c r="H197" s="25"/>
      <c r="I197" s="27"/>
      <c r="J197" s="114"/>
      <c r="K197" s="24"/>
    </row>
    <row r="198" spans="6:11" x14ac:dyDescent="0.2">
      <c r="F198" s="29"/>
      <c r="G198" s="30"/>
      <c r="H198" s="25"/>
      <c r="I198" s="27"/>
      <c r="J198" s="114"/>
      <c r="K198" s="24"/>
    </row>
    <row r="199" spans="6:11" x14ac:dyDescent="0.2">
      <c r="F199" s="29"/>
      <c r="G199" s="30"/>
      <c r="H199" s="25"/>
      <c r="I199" s="27"/>
      <c r="J199" s="114"/>
      <c r="K199" s="24"/>
    </row>
    <row r="200" spans="6:11" x14ac:dyDescent="0.2">
      <c r="F200" s="29"/>
      <c r="G200" s="30"/>
      <c r="H200" s="25"/>
      <c r="I200" s="27"/>
      <c r="J200" s="114"/>
      <c r="K200" s="24"/>
    </row>
    <row r="201" spans="6:11" x14ac:dyDescent="0.2">
      <c r="F201" s="29"/>
      <c r="G201" s="30"/>
      <c r="H201" s="25"/>
      <c r="I201" s="27"/>
      <c r="J201" s="114"/>
      <c r="K201" s="24"/>
    </row>
    <row r="202" spans="6:11" x14ac:dyDescent="0.2">
      <c r="F202" s="29"/>
      <c r="G202" s="30"/>
      <c r="H202" s="25"/>
      <c r="I202" s="27"/>
      <c r="J202" s="114"/>
      <c r="K202" s="24"/>
    </row>
    <row r="203" spans="6:11" x14ac:dyDescent="0.2">
      <c r="F203" s="29"/>
      <c r="G203" s="30"/>
      <c r="H203" s="25"/>
      <c r="I203" s="27"/>
      <c r="J203" s="114"/>
      <c r="K203" s="24"/>
    </row>
    <row r="204" spans="6:11" x14ac:dyDescent="0.2">
      <c r="F204" s="29"/>
      <c r="G204" s="30"/>
      <c r="H204" s="25"/>
      <c r="I204" s="27"/>
      <c r="J204" s="114"/>
      <c r="K204" s="24"/>
    </row>
    <row r="205" spans="6:11" x14ac:dyDescent="0.2">
      <c r="F205" s="29"/>
      <c r="G205" s="30"/>
      <c r="H205" s="25"/>
      <c r="I205" s="27"/>
      <c r="J205" s="114"/>
      <c r="K205" s="24"/>
    </row>
    <row r="206" spans="6:11" x14ac:dyDescent="0.2">
      <c r="F206" s="29"/>
      <c r="G206" s="30"/>
      <c r="H206" s="25"/>
      <c r="I206" s="27"/>
      <c r="J206" s="114"/>
      <c r="K206" s="24"/>
    </row>
    <row r="207" spans="6:11" x14ac:dyDescent="0.2">
      <c r="F207" s="29"/>
      <c r="G207" s="30"/>
      <c r="H207" s="25"/>
      <c r="I207" s="27"/>
      <c r="J207" s="114"/>
      <c r="K207" s="24"/>
    </row>
    <row r="208" spans="6:11" x14ac:dyDescent="0.2">
      <c r="F208" s="29"/>
      <c r="G208" s="30"/>
      <c r="H208" s="25"/>
      <c r="I208" s="27"/>
      <c r="J208" s="114"/>
      <c r="K208" s="24"/>
    </row>
    <row r="209" spans="6:11" x14ac:dyDescent="0.2">
      <c r="F209" s="29"/>
      <c r="G209" s="30"/>
      <c r="H209" s="25"/>
      <c r="I209" s="27"/>
      <c r="J209" s="114"/>
      <c r="K209" s="24"/>
    </row>
    <row r="210" spans="6:11" x14ac:dyDescent="0.2">
      <c r="F210" s="29"/>
      <c r="G210" s="30"/>
      <c r="H210" s="25"/>
      <c r="I210" s="27"/>
      <c r="J210" s="114"/>
      <c r="K210" s="24"/>
    </row>
    <row r="211" spans="6:11" x14ac:dyDescent="0.2">
      <c r="F211" s="29"/>
      <c r="G211" s="30"/>
      <c r="H211" s="25"/>
      <c r="I211" s="27"/>
      <c r="J211" s="114"/>
      <c r="K211" s="24"/>
    </row>
    <row r="212" spans="6:11" x14ac:dyDescent="0.2">
      <c r="F212" s="29"/>
      <c r="G212" s="30"/>
      <c r="H212" s="25"/>
      <c r="I212" s="27"/>
      <c r="J212" s="114"/>
      <c r="K212" s="24"/>
    </row>
    <row r="213" spans="6:11" x14ac:dyDescent="0.2">
      <c r="F213" s="29"/>
      <c r="G213" s="30"/>
      <c r="H213" s="25"/>
      <c r="I213" s="27"/>
      <c r="J213" s="114"/>
      <c r="K213" s="24"/>
    </row>
    <row r="214" spans="6:11" x14ac:dyDescent="0.2">
      <c r="F214" s="29"/>
      <c r="G214" s="30"/>
      <c r="H214" s="25"/>
      <c r="I214" s="27"/>
      <c r="J214" s="114"/>
      <c r="K214" s="24"/>
    </row>
    <row r="215" spans="6:11" x14ac:dyDescent="0.2">
      <c r="F215" s="29"/>
      <c r="G215" s="30"/>
      <c r="H215" s="25"/>
      <c r="I215" s="27"/>
      <c r="J215" s="114"/>
      <c r="K215" s="24"/>
    </row>
    <row r="216" spans="6:11" x14ac:dyDescent="0.2">
      <c r="F216" s="29"/>
      <c r="G216" s="30"/>
      <c r="H216" s="25"/>
      <c r="I216" s="27"/>
      <c r="J216" s="114"/>
      <c r="K216" s="24"/>
    </row>
    <row r="217" spans="6:11" x14ac:dyDescent="0.2">
      <c r="F217" s="29"/>
      <c r="G217" s="30"/>
      <c r="H217" s="25"/>
      <c r="I217" s="27"/>
      <c r="J217" s="114"/>
      <c r="K217" s="24"/>
    </row>
    <row r="218" spans="6:11" x14ac:dyDescent="0.2">
      <c r="F218" s="29"/>
      <c r="G218" s="30"/>
      <c r="H218" s="25"/>
      <c r="I218" s="27"/>
      <c r="J218" s="114"/>
      <c r="K218" s="24"/>
    </row>
    <row r="219" spans="6:11" x14ac:dyDescent="0.2">
      <c r="F219" s="29"/>
      <c r="G219" s="30"/>
      <c r="H219" s="25"/>
      <c r="I219" s="27"/>
      <c r="J219" s="114"/>
      <c r="K219" s="24"/>
    </row>
    <row r="220" spans="6:11" x14ac:dyDescent="0.2">
      <c r="F220" s="29"/>
      <c r="G220" s="30"/>
      <c r="H220" s="25"/>
      <c r="I220" s="27"/>
      <c r="J220" s="114"/>
      <c r="K220" s="24"/>
    </row>
    <row r="221" spans="6:11" x14ac:dyDescent="0.2">
      <c r="F221" s="29"/>
      <c r="G221" s="30"/>
      <c r="H221" s="25"/>
      <c r="I221" s="27"/>
      <c r="J221" s="114"/>
      <c r="K221" s="24"/>
    </row>
    <row r="222" spans="6:11" x14ac:dyDescent="0.2">
      <c r="F222" s="29"/>
      <c r="G222" s="30"/>
      <c r="H222" s="25"/>
      <c r="I222" s="27"/>
      <c r="J222" s="114"/>
      <c r="K222" s="24"/>
    </row>
    <row r="223" spans="6:11" x14ac:dyDescent="0.2">
      <c r="F223" s="29"/>
      <c r="G223" s="30"/>
      <c r="H223" s="25"/>
      <c r="I223" s="27"/>
      <c r="J223" s="114"/>
      <c r="K223" s="24"/>
    </row>
    <row r="224" spans="6:11" x14ac:dyDescent="0.2">
      <c r="F224" s="29"/>
      <c r="G224" s="30"/>
      <c r="H224" s="25"/>
      <c r="I224" s="27"/>
      <c r="J224" s="114"/>
      <c r="K224" s="24"/>
    </row>
    <row r="225" spans="6:11" x14ac:dyDescent="0.2">
      <c r="F225" s="29"/>
      <c r="G225" s="30"/>
      <c r="H225" s="25"/>
      <c r="I225" s="27"/>
      <c r="J225" s="114"/>
      <c r="K225" s="24"/>
    </row>
    <row r="226" spans="6:11" x14ac:dyDescent="0.2">
      <c r="F226" s="29"/>
      <c r="G226" s="30"/>
      <c r="H226" s="25"/>
      <c r="I226" s="27"/>
      <c r="J226" s="114"/>
      <c r="K226" s="24"/>
    </row>
    <row r="227" spans="6:11" x14ac:dyDescent="0.2">
      <c r="F227" s="29"/>
      <c r="G227" s="30"/>
      <c r="H227" s="25"/>
      <c r="I227" s="27"/>
      <c r="J227" s="114"/>
      <c r="K227" s="24"/>
    </row>
    <row r="228" spans="6:11" x14ac:dyDescent="0.2">
      <c r="F228" s="29"/>
      <c r="G228" s="30"/>
      <c r="H228" s="25"/>
      <c r="I228" s="27"/>
      <c r="J228" s="114"/>
      <c r="K228" s="24"/>
    </row>
    <row r="229" spans="6:11" x14ac:dyDescent="0.2">
      <c r="F229" s="29"/>
      <c r="G229" s="30"/>
      <c r="H229" s="25"/>
      <c r="I229" s="27"/>
      <c r="J229" s="114"/>
      <c r="K229" s="24"/>
    </row>
    <row r="230" spans="6:11" x14ac:dyDescent="0.2">
      <c r="F230" s="29"/>
      <c r="G230" s="30"/>
      <c r="H230" s="25"/>
      <c r="I230" s="27"/>
      <c r="J230" s="114"/>
      <c r="K230" s="24"/>
    </row>
    <row r="231" spans="6:11" x14ac:dyDescent="0.2">
      <c r="F231" s="29"/>
      <c r="G231" s="30"/>
      <c r="H231" s="25"/>
      <c r="I231" s="27"/>
      <c r="J231" s="114"/>
      <c r="K231" s="24"/>
    </row>
    <row r="232" spans="6:11" x14ac:dyDescent="0.2">
      <c r="F232" s="29"/>
      <c r="G232" s="30"/>
      <c r="H232" s="25"/>
      <c r="I232" s="27"/>
      <c r="J232" s="114"/>
      <c r="K232" s="24"/>
    </row>
    <row r="233" spans="6:11" x14ac:dyDescent="0.2">
      <c r="F233" s="29"/>
      <c r="G233" s="30"/>
      <c r="H233" s="25"/>
      <c r="I233" s="27"/>
      <c r="J233" s="114"/>
      <c r="K233" s="24"/>
    </row>
    <row r="234" spans="6:11" x14ac:dyDescent="0.2">
      <c r="F234" s="29"/>
      <c r="G234" s="30"/>
      <c r="H234" s="25"/>
      <c r="I234" s="27"/>
      <c r="J234" s="114"/>
      <c r="K234" s="24"/>
    </row>
    <row r="235" spans="6:11" x14ac:dyDescent="0.2">
      <c r="F235" s="29"/>
      <c r="G235" s="30"/>
      <c r="H235" s="25"/>
      <c r="I235" s="27"/>
      <c r="J235" s="114"/>
      <c r="K235" s="24"/>
    </row>
    <row r="236" spans="6:11" x14ac:dyDescent="0.2">
      <c r="F236" s="29"/>
      <c r="G236" s="30"/>
      <c r="H236" s="25"/>
      <c r="I236" s="27"/>
      <c r="J236" s="114"/>
      <c r="K236" s="24"/>
    </row>
    <row r="237" spans="6:11" x14ac:dyDescent="0.2">
      <c r="F237" s="29"/>
      <c r="G237" s="30"/>
      <c r="H237" s="25"/>
      <c r="I237" s="27"/>
      <c r="J237" s="114"/>
      <c r="K237" s="24"/>
    </row>
    <row r="238" spans="6:11" x14ac:dyDescent="0.2">
      <c r="F238" s="29"/>
      <c r="G238" s="30"/>
      <c r="H238" s="25"/>
      <c r="I238" s="27"/>
      <c r="J238" s="114"/>
      <c r="K238" s="24"/>
    </row>
    <row r="239" spans="6:11" x14ac:dyDescent="0.2">
      <c r="F239" s="29"/>
      <c r="G239" s="30"/>
      <c r="H239" s="25"/>
      <c r="I239" s="27"/>
      <c r="J239" s="114"/>
      <c r="K239" s="24"/>
    </row>
    <row r="240" spans="6:11" x14ac:dyDescent="0.2">
      <c r="F240" s="29"/>
      <c r="G240" s="30"/>
      <c r="H240" s="25"/>
      <c r="I240" s="27"/>
      <c r="J240" s="114"/>
      <c r="K240" s="24"/>
    </row>
    <row r="241" spans="6:11" x14ac:dyDescent="0.2">
      <c r="F241" s="29"/>
      <c r="G241" s="30"/>
      <c r="H241" s="25"/>
      <c r="I241" s="27"/>
      <c r="J241" s="114"/>
      <c r="K241" s="24"/>
    </row>
    <row r="242" spans="6:11" x14ac:dyDescent="0.2">
      <c r="F242" s="29"/>
      <c r="G242" s="30"/>
      <c r="H242" s="25"/>
      <c r="I242" s="27"/>
      <c r="J242" s="114"/>
      <c r="K242" s="24"/>
    </row>
    <row r="243" spans="6:11" x14ac:dyDescent="0.2">
      <c r="F243" s="29"/>
      <c r="G243" s="30"/>
      <c r="H243" s="25"/>
      <c r="I243" s="27"/>
      <c r="J243" s="114"/>
      <c r="K243" s="24"/>
    </row>
    <row r="244" spans="6:11" x14ac:dyDescent="0.2">
      <c r="F244" s="29"/>
      <c r="G244" s="30"/>
      <c r="H244" s="25"/>
      <c r="I244" s="27"/>
      <c r="J244" s="114"/>
      <c r="K244" s="24"/>
    </row>
    <row r="245" spans="6:11" x14ac:dyDescent="0.2">
      <c r="F245" s="29"/>
      <c r="G245" s="30"/>
      <c r="H245" s="25"/>
      <c r="I245" s="27"/>
      <c r="J245" s="114"/>
      <c r="K245" s="24"/>
    </row>
    <row r="246" spans="6:11" x14ac:dyDescent="0.2">
      <c r="F246" s="29"/>
      <c r="G246" s="30"/>
      <c r="H246" s="25"/>
      <c r="I246" s="27"/>
      <c r="J246" s="114"/>
      <c r="K246" s="24"/>
    </row>
    <row r="247" spans="6:11" x14ac:dyDescent="0.2">
      <c r="F247" s="29"/>
      <c r="G247" s="30"/>
      <c r="H247" s="25"/>
      <c r="I247" s="27"/>
      <c r="J247" s="114"/>
      <c r="K247" s="24"/>
    </row>
    <row r="248" spans="6:11" x14ac:dyDescent="0.2">
      <c r="F248" s="29"/>
      <c r="G248" s="30"/>
      <c r="H248" s="25"/>
      <c r="I248" s="27"/>
      <c r="J248" s="114"/>
      <c r="K248" s="24"/>
    </row>
    <row r="249" spans="6:11" x14ac:dyDescent="0.2">
      <c r="F249" s="29"/>
      <c r="G249" s="30"/>
      <c r="H249" s="25"/>
      <c r="I249" s="27"/>
      <c r="J249" s="114"/>
      <c r="K249" s="24"/>
    </row>
    <row r="250" spans="6:11" x14ac:dyDescent="0.2">
      <c r="F250" s="29"/>
      <c r="G250" s="30"/>
      <c r="H250" s="25"/>
      <c r="I250" s="27"/>
      <c r="J250" s="114"/>
      <c r="K250" s="24"/>
    </row>
    <row r="251" spans="6:11" x14ac:dyDescent="0.2">
      <c r="F251" s="29"/>
      <c r="G251" s="30"/>
      <c r="H251" s="25"/>
      <c r="I251" s="27"/>
      <c r="J251" s="114"/>
      <c r="K251" s="24"/>
    </row>
    <row r="252" spans="6:11" x14ac:dyDescent="0.2">
      <c r="F252" s="29"/>
      <c r="G252" s="30"/>
      <c r="H252" s="25"/>
      <c r="I252" s="27"/>
      <c r="J252" s="114"/>
      <c r="K252" s="24"/>
    </row>
    <row r="253" spans="6:11" x14ac:dyDescent="0.2">
      <c r="F253" s="29"/>
      <c r="G253" s="30"/>
      <c r="H253" s="25"/>
      <c r="I253" s="27"/>
      <c r="J253" s="114"/>
      <c r="K253" s="24"/>
    </row>
    <row r="254" spans="6:11" x14ac:dyDescent="0.2">
      <c r="F254" s="29"/>
      <c r="G254" s="30"/>
      <c r="H254" s="25"/>
      <c r="I254" s="27"/>
      <c r="J254" s="114"/>
      <c r="K254" s="24"/>
    </row>
    <row r="255" spans="6:11" x14ac:dyDescent="0.2">
      <c r="F255" s="29"/>
      <c r="G255" s="30"/>
      <c r="H255" s="25"/>
      <c r="I255" s="27"/>
      <c r="J255" s="114"/>
      <c r="K255" s="24"/>
    </row>
    <row r="256" spans="6:11" x14ac:dyDescent="0.2">
      <c r="F256" s="29"/>
      <c r="G256" s="30"/>
      <c r="H256" s="25"/>
      <c r="I256" s="27"/>
      <c r="J256" s="114"/>
      <c r="K256" s="24"/>
    </row>
    <row r="257" spans="6:11" x14ac:dyDescent="0.2">
      <c r="F257" s="29"/>
      <c r="G257" s="30"/>
      <c r="H257" s="25"/>
      <c r="I257" s="27"/>
      <c r="J257" s="114"/>
      <c r="K257" s="24"/>
    </row>
    <row r="258" spans="6:11" x14ac:dyDescent="0.2">
      <c r="F258" s="29"/>
      <c r="G258" s="30"/>
      <c r="H258" s="25"/>
      <c r="I258" s="27"/>
      <c r="J258" s="114"/>
      <c r="K258" s="24"/>
    </row>
    <row r="259" spans="6:11" x14ac:dyDescent="0.2">
      <c r="F259" s="29"/>
      <c r="G259" s="30"/>
      <c r="H259" s="25"/>
      <c r="I259" s="27"/>
      <c r="J259" s="114"/>
      <c r="K259" s="24"/>
    </row>
    <row r="260" spans="6:11" x14ac:dyDescent="0.2">
      <c r="F260" s="29"/>
      <c r="G260" s="30"/>
      <c r="H260" s="25"/>
      <c r="I260" s="27"/>
      <c r="J260" s="114"/>
      <c r="K260" s="24"/>
    </row>
    <row r="261" spans="6:11" x14ac:dyDescent="0.2">
      <c r="F261" s="29"/>
      <c r="G261" s="30"/>
      <c r="H261" s="25"/>
      <c r="I261" s="27"/>
      <c r="J261" s="114"/>
      <c r="K261" s="24"/>
    </row>
    <row r="262" spans="6:11" x14ac:dyDescent="0.2">
      <c r="F262" s="29"/>
      <c r="G262" s="30"/>
      <c r="H262" s="25"/>
      <c r="I262" s="27"/>
      <c r="J262" s="114"/>
      <c r="K262" s="24"/>
    </row>
    <row r="263" spans="6:11" x14ac:dyDescent="0.2">
      <c r="F263" s="29"/>
      <c r="G263" s="30"/>
      <c r="H263" s="25"/>
      <c r="I263" s="27"/>
      <c r="J263" s="114"/>
      <c r="K263" s="24"/>
    </row>
    <row r="264" spans="6:11" x14ac:dyDescent="0.2">
      <c r="F264" s="29"/>
      <c r="G264" s="30"/>
      <c r="H264" s="25"/>
      <c r="I264" s="27"/>
      <c r="J264" s="114"/>
      <c r="K264" s="24"/>
    </row>
    <row r="265" spans="6:11" x14ac:dyDescent="0.2">
      <c r="F265" s="29"/>
      <c r="G265" s="30"/>
      <c r="H265" s="25"/>
      <c r="I265" s="27"/>
      <c r="J265" s="114"/>
      <c r="K265" s="24"/>
    </row>
    <row r="266" spans="6:11" x14ac:dyDescent="0.2">
      <c r="F266" s="29"/>
      <c r="G266" s="30"/>
      <c r="H266" s="25"/>
      <c r="I266" s="27"/>
      <c r="J266" s="114"/>
      <c r="K266" s="24"/>
    </row>
    <row r="267" spans="6:11" x14ac:dyDescent="0.2">
      <c r="F267" s="29"/>
      <c r="G267" s="30"/>
      <c r="H267" s="25"/>
      <c r="I267" s="27"/>
      <c r="J267" s="114"/>
      <c r="K267" s="24"/>
    </row>
    <row r="268" spans="6:11" x14ac:dyDescent="0.2">
      <c r="F268" s="29"/>
      <c r="G268" s="30"/>
      <c r="H268" s="25"/>
      <c r="I268" s="27"/>
      <c r="J268" s="114"/>
      <c r="K268" s="24"/>
    </row>
    <row r="269" spans="6:11" x14ac:dyDescent="0.2">
      <c r="F269" s="29"/>
      <c r="G269" s="30"/>
      <c r="H269" s="25"/>
      <c r="I269" s="27"/>
      <c r="J269" s="114"/>
      <c r="K269" s="24"/>
    </row>
    <row r="270" spans="6:11" x14ac:dyDescent="0.2">
      <c r="F270" s="29"/>
      <c r="G270" s="30"/>
      <c r="H270" s="25"/>
      <c r="I270" s="27"/>
      <c r="J270" s="114"/>
      <c r="K270" s="24"/>
    </row>
    <row r="271" spans="6:11" x14ac:dyDescent="0.2">
      <c r="F271" s="29"/>
      <c r="G271" s="30"/>
      <c r="H271" s="25"/>
      <c r="I271" s="27"/>
      <c r="J271" s="114"/>
      <c r="K271" s="24"/>
    </row>
    <row r="272" spans="6:11" x14ac:dyDescent="0.2">
      <c r="F272" s="29"/>
      <c r="G272" s="30"/>
      <c r="H272" s="25"/>
      <c r="I272" s="27"/>
      <c r="J272" s="114"/>
      <c r="K272" s="24"/>
    </row>
    <row r="273" spans="6:11" x14ac:dyDescent="0.2">
      <c r="F273" s="29"/>
      <c r="G273" s="30"/>
      <c r="H273" s="25"/>
      <c r="I273" s="27"/>
      <c r="J273" s="114"/>
      <c r="K273" s="24"/>
    </row>
    <row r="274" spans="6:11" x14ac:dyDescent="0.2">
      <c r="F274" s="29"/>
      <c r="G274" s="30"/>
      <c r="H274" s="25"/>
      <c r="I274" s="27"/>
      <c r="J274" s="114"/>
      <c r="K274" s="24"/>
    </row>
    <row r="275" spans="6:11" x14ac:dyDescent="0.2">
      <c r="F275" s="29"/>
      <c r="G275" s="30"/>
      <c r="H275" s="25"/>
      <c r="I275" s="27"/>
      <c r="J275" s="114"/>
      <c r="K275" s="24"/>
    </row>
    <row r="276" spans="6:11" x14ac:dyDescent="0.2">
      <c r="F276" s="29"/>
      <c r="G276" s="30"/>
      <c r="H276" s="25"/>
      <c r="I276" s="27"/>
      <c r="J276" s="114"/>
      <c r="K276" s="24"/>
    </row>
    <row r="277" spans="6:11" x14ac:dyDescent="0.2">
      <c r="F277" s="29"/>
      <c r="G277" s="30"/>
      <c r="H277" s="25"/>
      <c r="I277" s="27"/>
      <c r="J277" s="114"/>
      <c r="K277" s="24"/>
    </row>
    <row r="278" spans="6:11" x14ac:dyDescent="0.2">
      <c r="F278" s="29"/>
      <c r="G278" s="30"/>
      <c r="H278" s="25"/>
      <c r="I278" s="27"/>
      <c r="J278" s="114"/>
      <c r="K278" s="24"/>
    </row>
    <row r="279" spans="6:11" x14ac:dyDescent="0.2">
      <c r="F279" s="29"/>
      <c r="G279" s="30"/>
      <c r="H279" s="25"/>
      <c r="I279" s="27"/>
      <c r="J279" s="114"/>
      <c r="K279" s="24"/>
    </row>
    <row r="280" spans="6:11" x14ac:dyDescent="0.2">
      <c r="F280" s="29"/>
      <c r="G280" s="30"/>
      <c r="H280" s="25"/>
      <c r="I280" s="27"/>
      <c r="J280" s="114"/>
      <c r="K280" s="24"/>
    </row>
    <row r="281" spans="6:11" x14ac:dyDescent="0.2">
      <c r="F281" s="29"/>
      <c r="G281" s="30"/>
      <c r="H281" s="25"/>
      <c r="I281" s="27"/>
      <c r="J281" s="114"/>
      <c r="K281" s="24"/>
    </row>
    <row r="282" spans="6:11" x14ac:dyDescent="0.2">
      <c r="F282" s="29"/>
      <c r="G282" s="30"/>
      <c r="H282" s="25"/>
      <c r="I282" s="27"/>
      <c r="J282" s="114"/>
      <c r="K282" s="24"/>
    </row>
    <row r="283" spans="6:11" x14ac:dyDescent="0.2">
      <c r="F283" s="29"/>
      <c r="G283" s="30"/>
      <c r="H283" s="25"/>
      <c r="I283" s="27"/>
      <c r="J283" s="114"/>
      <c r="K283" s="24"/>
    </row>
    <row r="284" spans="6:11" x14ac:dyDescent="0.2">
      <c r="F284" s="29"/>
      <c r="G284" s="30"/>
      <c r="H284" s="25"/>
      <c r="I284" s="27"/>
      <c r="J284" s="114"/>
      <c r="K284" s="24"/>
    </row>
    <row r="285" spans="6:11" x14ac:dyDescent="0.2">
      <c r="F285" s="29"/>
      <c r="G285" s="30"/>
      <c r="H285" s="25"/>
      <c r="I285" s="27"/>
      <c r="J285" s="114"/>
      <c r="K285" s="24"/>
    </row>
    <row r="286" spans="6:11" x14ac:dyDescent="0.2">
      <c r="F286" s="29"/>
      <c r="G286" s="30"/>
      <c r="H286" s="25"/>
      <c r="I286" s="27"/>
      <c r="J286" s="114"/>
      <c r="K286" s="24"/>
    </row>
    <row r="287" spans="6:11" x14ac:dyDescent="0.2">
      <c r="F287" s="29"/>
      <c r="G287" s="30"/>
      <c r="H287" s="25"/>
      <c r="I287" s="27"/>
      <c r="J287" s="114"/>
      <c r="K287" s="24"/>
    </row>
    <row r="288" spans="6:11" x14ac:dyDescent="0.2">
      <c r="F288" s="29"/>
      <c r="G288" s="30"/>
      <c r="H288" s="25"/>
      <c r="I288" s="27"/>
      <c r="J288" s="114"/>
      <c r="K288" s="24"/>
    </row>
    <row r="289" spans="6:11" x14ac:dyDescent="0.2">
      <c r="F289" s="29"/>
      <c r="G289" s="30"/>
      <c r="H289" s="25"/>
      <c r="I289" s="27"/>
      <c r="J289" s="114"/>
      <c r="K289" s="24"/>
    </row>
    <row r="290" spans="6:11" x14ac:dyDescent="0.2">
      <c r="F290" s="29"/>
      <c r="G290" s="30"/>
      <c r="H290" s="25"/>
      <c r="I290" s="27"/>
      <c r="J290" s="114"/>
      <c r="K290" s="24"/>
    </row>
    <row r="291" spans="6:11" x14ac:dyDescent="0.2">
      <c r="F291" s="29"/>
      <c r="G291" s="30"/>
      <c r="H291" s="25"/>
      <c r="I291" s="27"/>
      <c r="J291" s="114"/>
      <c r="K291" s="24"/>
    </row>
    <row r="292" spans="6:11" x14ac:dyDescent="0.2">
      <c r="F292" s="29"/>
      <c r="G292" s="30"/>
      <c r="H292" s="25"/>
      <c r="I292" s="27"/>
      <c r="J292" s="114"/>
      <c r="K292" s="24"/>
    </row>
    <row r="293" spans="6:11" x14ac:dyDescent="0.2">
      <c r="F293" s="29"/>
      <c r="G293" s="30"/>
      <c r="H293" s="25"/>
      <c r="I293" s="27"/>
      <c r="J293" s="114"/>
      <c r="K293" s="24"/>
    </row>
    <row r="294" spans="6:11" x14ac:dyDescent="0.2">
      <c r="F294" s="29"/>
      <c r="G294" s="30"/>
      <c r="H294" s="25"/>
      <c r="I294" s="27"/>
      <c r="J294" s="114"/>
      <c r="K294" s="24"/>
    </row>
    <row r="295" spans="6:11" x14ac:dyDescent="0.2">
      <c r="F295" s="29"/>
      <c r="G295" s="30"/>
      <c r="H295" s="25"/>
      <c r="I295" s="27"/>
      <c r="J295" s="114"/>
      <c r="K295" s="24"/>
    </row>
    <row r="296" spans="6:11" x14ac:dyDescent="0.2">
      <c r="F296" s="29"/>
      <c r="G296" s="30"/>
      <c r="H296" s="25"/>
      <c r="I296" s="27"/>
      <c r="J296" s="114"/>
      <c r="K296" s="24"/>
    </row>
    <row r="297" spans="6:11" x14ac:dyDescent="0.2">
      <c r="F297" s="29"/>
      <c r="G297" s="30"/>
      <c r="H297" s="25"/>
      <c r="I297" s="27"/>
      <c r="J297" s="114"/>
      <c r="K297" s="24"/>
    </row>
    <row r="298" spans="6:11" x14ac:dyDescent="0.2">
      <c r="F298" s="29"/>
      <c r="G298" s="30"/>
      <c r="H298" s="25"/>
      <c r="I298" s="27"/>
      <c r="J298" s="114"/>
      <c r="K298" s="24"/>
    </row>
    <row r="299" spans="6:11" x14ac:dyDescent="0.2">
      <c r="F299" s="29"/>
      <c r="G299" s="30"/>
      <c r="H299" s="25"/>
      <c r="I299" s="27"/>
      <c r="J299" s="114"/>
      <c r="K299" s="24"/>
    </row>
    <row r="300" spans="6:11" x14ac:dyDescent="0.2">
      <c r="F300" s="29"/>
      <c r="G300" s="30"/>
      <c r="H300" s="25"/>
      <c r="I300" s="27"/>
      <c r="J300" s="114"/>
      <c r="K300" s="24"/>
    </row>
    <row r="301" spans="6:11" x14ac:dyDescent="0.2">
      <c r="F301" s="29"/>
      <c r="G301" s="30"/>
      <c r="H301" s="25"/>
      <c r="I301" s="27"/>
      <c r="J301" s="114"/>
      <c r="K301" s="24"/>
    </row>
    <row r="302" spans="6:11" x14ac:dyDescent="0.2">
      <c r="F302" s="29"/>
      <c r="G302" s="30"/>
      <c r="H302" s="25"/>
      <c r="I302" s="27"/>
      <c r="J302" s="114"/>
      <c r="K302" s="24"/>
    </row>
    <row r="303" spans="6:11" x14ac:dyDescent="0.2">
      <c r="F303" s="29"/>
      <c r="G303" s="30"/>
      <c r="H303" s="25"/>
      <c r="I303" s="27"/>
      <c r="J303" s="114"/>
      <c r="K303" s="24"/>
    </row>
    <row r="304" spans="6:11" x14ac:dyDescent="0.2">
      <c r="F304" s="29"/>
      <c r="G304" s="30"/>
      <c r="H304" s="25"/>
      <c r="I304" s="27"/>
      <c r="J304" s="114"/>
      <c r="K304" s="24"/>
    </row>
    <row r="305" spans="6:11" x14ac:dyDescent="0.2">
      <c r="F305" s="29"/>
      <c r="G305" s="30"/>
      <c r="H305" s="25"/>
      <c r="I305" s="27"/>
      <c r="J305" s="114"/>
      <c r="K305" s="24"/>
    </row>
    <row r="306" spans="6:11" x14ac:dyDescent="0.2">
      <c r="F306" s="29"/>
      <c r="G306" s="30"/>
      <c r="H306" s="25"/>
      <c r="I306" s="27"/>
      <c r="J306" s="114"/>
      <c r="K306" s="24"/>
    </row>
    <row r="307" spans="6:11" x14ac:dyDescent="0.2">
      <c r="F307" s="29"/>
      <c r="G307" s="30"/>
      <c r="H307" s="25"/>
      <c r="I307" s="27"/>
      <c r="J307" s="114"/>
      <c r="K307" s="24"/>
    </row>
    <row r="308" spans="6:11" x14ac:dyDescent="0.2">
      <c r="F308" s="29"/>
      <c r="G308" s="30"/>
      <c r="H308" s="25"/>
      <c r="I308" s="27"/>
      <c r="J308" s="114"/>
      <c r="K308" s="24"/>
    </row>
    <row r="309" spans="6:11" x14ac:dyDescent="0.2">
      <c r="F309" s="29"/>
      <c r="G309" s="30"/>
      <c r="H309" s="25"/>
      <c r="I309" s="27"/>
      <c r="J309" s="114"/>
      <c r="K309" s="24"/>
    </row>
    <row r="310" spans="6:11" x14ac:dyDescent="0.2">
      <c r="F310" s="29"/>
      <c r="G310" s="30"/>
      <c r="H310" s="25"/>
      <c r="I310" s="27"/>
      <c r="J310" s="114"/>
      <c r="K310" s="24"/>
    </row>
    <row r="311" spans="6:11" x14ac:dyDescent="0.2">
      <c r="F311" s="29"/>
      <c r="G311" s="30"/>
      <c r="H311" s="25"/>
      <c r="I311" s="27"/>
      <c r="J311" s="114"/>
      <c r="K311" s="24"/>
    </row>
    <row r="312" spans="6:11" x14ac:dyDescent="0.2">
      <c r="F312" s="29"/>
      <c r="G312" s="30"/>
      <c r="H312" s="25"/>
      <c r="I312" s="27"/>
      <c r="J312" s="114"/>
      <c r="K312" s="24"/>
    </row>
    <row r="313" spans="6:11" x14ac:dyDescent="0.2">
      <c r="F313" s="29"/>
      <c r="G313" s="30"/>
      <c r="H313" s="25"/>
      <c r="I313" s="27"/>
      <c r="J313" s="114"/>
      <c r="K313" s="24"/>
    </row>
    <row r="314" spans="6:11" x14ac:dyDescent="0.2">
      <c r="F314" s="29"/>
      <c r="G314" s="30"/>
      <c r="H314" s="25"/>
      <c r="I314" s="27"/>
      <c r="J314" s="114"/>
      <c r="K314" s="24"/>
    </row>
    <row r="315" spans="6:11" x14ac:dyDescent="0.2">
      <c r="F315" s="29"/>
      <c r="G315" s="30"/>
      <c r="H315" s="25"/>
      <c r="I315" s="27"/>
      <c r="J315" s="114"/>
      <c r="K315" s="24"/>
    </row>
    <row r="316" spans="6:11" x14ac:dyDescent="0.2">
      <c r="F316" s="29"/>
      <c r="G316" s="30"/>
      <c r="H316" s="25"/>
      <c r="I316" s="27"/>
      <c r="J316" s="114"/>
      <c r="K316" s="24"/>
    </row>
    <row r="317" spans="6:11" x14ac:dyDescent="0.2">
      <c r="F317" s="29"/>
      <c r="G317" s="30"/>
      <c r="H317" s="25"/>
      <c r="I317" s="27"/>
      <c r="J317" s="114"/>
      <c r="K317" s="24"/>
    </row>
    <row r="318" spans="6:11" x14ac:dyDescent="0.2">
      <c r="F318" s="29"/>
      <c r="G318" s="30"/>
      <c r="H318" s="25"/>
      <c r="I318" s="27"/>
      <c r="J318" s="114"/>
      <c r="K318" s="24"/>
    </row>
    <row r="319" spans="6:11" x14ac:dyDescent="0.2">
      <c r="F319" s="29"/>
      <c r="G319" s="30"/>
      <c r="H319" s="25"/>
      <c r="I319" s="27"/>
      <c r="J319" s="114"/>
      <c r="K319" s="24"/>
    </row>
    <row r="320" spans="6:11" x14ac:dyDescent="0.2">
      <c r="F320" s="29"/>
      <c r="G320" s="30"/>
      <c r="H320" s="25"/>
      <c r="I320" s="27"/>
      <c r="J320" s="114"/>
      <c r="K320" s="24"/>
    </row>
    <row r="321" spans="6:11" x14ac:dyDescent="0.2">
      <c r="F321" s="29"/>
      <c r="G321" s="30"/>
      <c r="H321" s="25"/>
      <c r="I321" s="27"/>
      <c r="J321" s="114"/>
      <c r="K321" s="24"/>
    </row>
    <row r="322" spans="6:11" x14ac:dyDescent="0.2">
      <c r="F322" s="29"/>
      <c r="G322" s="30"/>
      <c r="H322" s="25"/>
      <c r="I322" s="27"/>
      <c r="J322" s="114"/>
      <c r="K322" s="24"/>
    </row>
    <row r="323" spans="6:11" x14ac:dyDescent="0.2">
      <c r="F323" s="29"/>
      <c r="G323" s="30"/>
      <c r="H323" s="25"/>
      <c r="I323" s="27"/>
      <c r="J323" s="114"/>
      <c r="K323" s="24"/>
    </row>
    <row r="324" spans="6:11" x14ac:dyDescent="0.2">
      <c r="F324" s="29"/>
      <c r="G324" s="30"/>
      <c r="H324" s="25"/>
      <c r="I324" s="27"/>
      <c r="J324" s="114"/>
      <c r="K324" s="24"/>
    </row>
    <row r="325" spans="6:11" x14ac:dyDescent="0.2">
      <c r="F325" s="29"/>
      <c r="G325" s="30"/>
      <c r="H325" s="25"/>
      <c r="I325" s="27"/>
      <c r="J325" s="114"/>
      <c r="K325" s="24"/>
    </row>
    <row r="326" spans="6:11" x14ac:dyDescent="0.2">
      <c r="F326" s="29"/>
      <c r="G326" s="30"/>
      <c r="H326" s="25"/>
      <c r="I326" s="27"/>
      <c r="J326" s="114"/>
      <c r="K326" s="24"/>
    </row>
    <row r="327" spans="6:11" x14ac:dyDescent="0.2">
      <c r="F327" s="29"/>
      <c r="G327" s="30"/>
      <c r="H327" s="25"/>
      <c r="I327" s="27"/>
      <c r="J327" s="114"/>
      <c r="K327" s="24"/>
    </row>
    <row r="328" spans="6:11" x14ac:dyDescent="0.2">
      <c r="F328" s="29"/>
      <c r="G328" s="30"/>
      <c r="H328" s="25"/>
      <c r="I328" s="27"/>
      <c r="J328" s="114"/>
      <c r="K328" s="24"/>
    </row>
    <row r="329" spans="6:11" x14ac:dyDescent="0.2">
      <c r="F329" s="29"/>
      <c r="G329" s="30"/>
      <c r="H329" s="25"/>
      <c r="I329" s="27"/>
      <c r="J329" s="114"/>
      <c r="K329" s="24"/>
    </row>
    <row r="330" spans="6:11" x14ac:dyDescent="0.2">
      <c r="F330" s="29"/>
      <c r="G330" s="30"/>
      <c r="H330" s="25"/>
      <c r="I330" s="27"/>
      <c r="J330" s="114"/>
      <c r="K330" s="24"/>
    </row>
    <row r="331" spans="6:11" x14ac:dyDescent="0.2">
      <c r="F331" s="29"/>
      <c r="G331" s="30"/>
      <c r="H331" s="25"/>
      <c r="I331" s="27"/>
      <c r="J331" s="114"/>
      <c r="K331" s="24"/>
    </row>
    <row r="332" spans="6:11" x14ac:dyDescent="0.2">
      <c r="F332" s="29"/>
      <c r="G332" s="30"/>
      <c r="H332" s="25"/>
      <c r="I332" s="27"/>
      <c r="J332" s="114"/>
      <c r="K332" s="24"/>
    </row>
    <row r="333" spans="6:11" x14ac:dyDescent="0.2">
      <c r="F333" s="29"/>
      <c r="G333" s="30"/>
      <c r="H333" s="25"/>
      <c r="I333" s="27"/>
      <c r="J333" s="114"/>
      <c r="K333" s="24"/>
    </row>
    <row r="334" spans="6:11" x14ac:dyDescent="0.2">
      <c r="F334" s="29"/>
      <c r="G334" s="30"/>
      <c r="H334" s="25"/>
      <c r="I334" s="27"/>
      <c r="J334" s="114"/>
      <c r="K334" s="24"/>
    </row>
    <row r="335" spans="6:11" x14ac:dyDescent="0.2">
      <c r="F335" s="29"/>
      <c r="G335" s="30"/>
      <c r="H335" s="25"/>
      <c r="I335" s="27"/>
      <c r="J335" s="114"/>
      <c r="K335" s="24"/>
    </row>
    <row r="336" spans="6:11" x14ac:dyDescent="0.2">
      <c r="F336" s="29"/>
      <c r="G336" s="30"/>
      <c r="H336" s="25"/>
      <c r="I336" s="27"/>
      <c r="J336" s="114"/>
      <c r="K336" s="24"/>
    </row>
    <row r="337" spans="6:11" x14ac:dyDescent="0.2">
      <c r="F337" s="29"/>
      <c r="G337" s="30"/>
      <c r="H337" s="25"/>
      <c r="I337" s="27"/>
      <c r="J337" s="114"/>
      <c r="K337" s="24"/>
    </row>
    <row r="338" spans="6:11" x14ac:dyDescent="0.2">
      <c r="F338" s="29"/>
      <c r="G338" s="30"/>
      <c r="H338" s="25"/>
      <c r="I338" s="27"/>
      <c r="J338" s="114"/>
      <c r="K338" s="24"/>
    </row>
    <row r="339" spans="6:11" x14ac:dyDescent="0.2">
      <c r="F339" s="29"/>
      <c r="G339" s="30"/>
      <c r="H339" s="25"/>
      <c r="I339" s="27"/>
      <c r="J339" s="114"/>
      <c r="K339" s="24"/>
    </row>
    <row r="340" spans="6:11" x14ac:dyDescent="0.2">
      <c r="F340" s="29"/>
      <c r="G340" s="30"/>
      <c r="H340" s="25"/>
      <c r="I340" s="27"/>
      <c r="J340" s="114"/>
      <c r="K340" s="24"/>
    </row>
    <row r="341" spans="6:11" x14ac:dyDescent="0.2">
      <c r="F341" s="29"/>
      <c r="G341" s="30"/>
      <c r="H341" s="25"/>
      <c r="I341" s="27"/>
      <c r="J341" s="114"/>
      <c r="K341" s="24"/>
    </row>
    <row r="342" spans="6:11" x14ac:dyDescent="0.2">
      <c r="F342" s="29"/>
      <c r="G342" s="30"/>
      <c r="H342" s="25"/>
      <c r="I342" s="27"/>
      <c r="J342" s="114"/>
      <c r="K342" s="24"/>
    </row>
    <row r="343" spans="6:11" x14ac:dyDescent="0.2">
      <c r="F343" s="29"/>
      <c r="G343" s="30"/>
      <c r="H343" s="25"/>
      <c r="I343" s="27"/>
      <c r="J343" s="114"/>
      <c r="K343" s="24"/>
    </row>
    <row r="344" spans="6:11" x14ac:dyDescent="0.2">
      <c r="F344" s="29"/>
      <c r="G344" s="30"/>
      <c r="H344" s="25"/>
      <c r="I344" s="27"/>
      <c r="J344" s="114"/>
      <c r="K344" s="24"/>
    </row>
    <row r="345" spans="6:11" x14ac:dyDescent="0.2">
      <c r="F345" s="29"/>
      <c r="G345" s="30"/>
      <c r="H345" s="25"/>
      <c r="I345" s="27"/>
      <c r="J345" s="114"/>
      <c r="K345" s="24"/>
    </row>
    <row r="346" spans="6:11" x14ac:dyDescent="0.2">
      <c r="F346" s="29"/>
      <c r="G346" s="30"/>
      <c r="H346" s="25"/>
      <c r="I346" s="27"/>
      <c r="J346" s="114"/>
      <c r="K346" s="24"/>
    </row>
    <row r="347" spans="6:11" x14ac:dyDescent="0.2">
      <c r="F347" s="29"/>
      <c r="G347" s="30"/>
      <c r="H347" s="25"/>
      <c r="I347" s="27"/>
      <c r="J347" s="114"/>
      <c r="K347" s="24"/>
    </row>
    <row r="348" spans="6:11" x14ac:dyDescent="0.2">
      <c r="F348" s="29"/>
      <c r="G348" s="30"/>
      <c r="H348" s="25"/>
      <c r="I348" s="27"/>
      <c r="J348" s="114"/>
      <c r="K348" s="24"/>
    </row>
    <row r="349" spans="6:11" x14ac:dyDescent="0.2">
      <c r="F349" s="29"/>
      <c r="G349" s="30"/>
      <c r="H349" s="25"/>
      <c r="I349" s="27"/>
      <c r="J349" s="114"/>
      <c r="K349" s="24"/>
    </row>
    <row r="350" spans="6:11" x14ac:dyDescent="0.2">
      <c r="F350" s="29"/>
      <c r="G350" s="30"/>
      <c r="H350" s="25"/>
      <c r="I350" s="27"/>
      <c r="J350" s="114"/>
      <c r="K350" s="24"/>
    </row>
    <row r="351" spans="6:11" x14ac:dyDescent="0.2">
      <c r="F351" s="29"/>
      <c r="G351" s="30"/>
      <c r="H351" s="25"/>
      <c r="I351" s="27"/>
      <c r="J351" s="114"/>
      <c r="K351" s="24"/>
    </row>
    <row r="352" spans="6:11" x14ac:dyDescent="0.2">
      <c r="F352" s="29"/>
      <c r="G352" s="30"/>
      <c r="H352" s="25"/>
      <c r="I352" s="27"/>
      <c r="J352" s="114"/>
      <c r="K352" s="24"/>
    </row>
    <row r="353" spans="6:11" x14ac:dyDescent="0.2">
      <c r="F353" s="29"/>
      <c r="G353" s="30"/>
      <c r="H353" s="25"/>
      <c r="I353" s="27"/>
      <c r="J353" s="114"/>
      <c r="K353" s="24"/>
    </row>
    <row r="354" spans="6:11" x14ac:dyDescent="0.2">
      <c r="F354" s="29"/>
      <c r="G354" s="30"/>
      <c r="H354" s="25"/>
      <c r="I354" s="27"/>
      <c r="J354" s="114"/>
      <c r="K354" s="24"/>
    </row>
    <row r="355" spans="6:11" x14ac:dyDescent="0.2">
      <c r="F355" s="29"/>
      <c r="G355" s="30"/>
      <c r="H355" s="25"/>
      <c r="I355" s="27"/>
      <c r="J355" s="114"/>
      <c r="K355" s="24"/>
    </row>
    <row r="356" spans="6:11" x14ac:dyDescent="0.2">
      <c r="F356" s="29"/>
      <c r="G356" s="30"/>
      <c r="H356" s="25"/>
      <c r="I356" s="27"/>
      <c r="J356" s="114"/>
      <c r="K356" s="24"/>
    </row>
    <row r="357" spans="6:11" x14ac:dyDescent="0.2">
      <c r="F357" s="29"/>
      <c r="G357" s="30"/>
      <c r="H357" s="25"/>
      <c r="I357" s="27"/>
      <c r="J357" s="114"/>
      <c r="K357" s="24"/>
    </row>
    <row r="358" spans="6:11" x14ac:dyDescent="0.2">
      <c r="F358" s="29"/>
      <c r="G358" s="30"/>
      <c r="H358" s="25"/>
      <c r="I358" s="27"/>
      <c r="J358" s="114"/>
      <c r="K358" s="24"/>
    </row>
    <row r="359" spans="6:11" x14ac:dyDescent="0.2">
      <c r="F359" s="29"/>
      <c r="G359" s="30"/>
      <c r="H359" s="25"/>
      <c r="I359" s="27"/>
      <c r="J359" s="114"/>
      <c r="K359" s="24"/>
    </row>
    <row r="360" spans="6:11" x14ac:dyDescent="0.2">
      <c r="F360" s="29"/>
      <c r="G360" s="30"/>
      <c r="H360" s="25"/>
      <c r="I360" s="27"/>
      <c r="J360" s="114"/>
      <c r="K360" s="24"/>
    </row>
    <row r="361" spans="6:11" x14ac:dyDescent="0.2">
      <c r="F361" s="29"/>
      <c r="G361" s="30"/>
      <c r="H361" s="25"/>
      <c r="I361" s="27"/>
      <c r="J361" s="114"/>
      <c r="K361" s="24"/>
    </row>
    <row r="362" spans="6:11" x14ac:dyDescent="0.2">
      <c r="F362" s="29"/>
      <c r="G362" s="30"/>
      <c r="H362" s="25"/>
      <c r="I362" s="27"/>
      <c r="J362" s="114"/>
      <c r="K362" s="24"/>
    </row>
    <row r="363" spans="6:11" x14ac:dyDescent="0.2">
      <c r="F363" s="29"/>
      <c r="G363" s="30"/>
      <c r="H363" s="25"/>
      <c r="I363" s="27"/>
      <c r="J363" s="114"/>
      <c r="K363" s="24"/>
    </row>
    <row r="364" spans="6:11" x14ac:dyDescent="0.2">
      <c r="F364" s="29"/>
      <c r="G364" s="30"/>
      <c r="H364" s="25"/>
      <c r="I364" s="27"/>
      <c r="J364" s="114"/>
      <c r="K364" s="24"/>
    </row>
    <row r="365" spans="6:11" x14ac:dyDescent="0.2">
      <c r="F365" s="29"/>
      <c r="G365" s="30"/>
      <c r="H365" s="25"/>
      <c r="I365" s="27"/>
      <c r="J365" s="114"/>
      <c r="K365" s="24"/>
    </row>
    <row r="366" spans="6:11" x14ac:dyDescent="0.2">
      <c r="F366" s="29"/>
      <c r="G366" s="30"/>
      <c r="H366" s="25"/>
      <c r="I366" s="27"/>
      <c r="J366" s="114"/>
      <c r="K366" s="24"/>
    </row>
    <row r="367" spans="6:11" x14ac:dyDescent="0.2">
      <c r="F367" s="29"/>
      <c r="G367" s="30"/>
      <c r="H367" s="25"/>
      <c r="I367" s="27"/>
      <c r="J367" s="114"/>
      <c r="K367" s="24"/>
    </row>
    <row r="368" spans="6:11" x14ac:dyDescent="0.2">
      <c r="F368" s="29"/>
      <c r="G368" s="30"/>
      <c r="H368" s="25"/>
      <c r="I368" s="27"/>
      <c r="J368" s="114"/>
      <c r="K368" s="24"/>
    </row>
    <row r="369" spans="6:11" x14ac:dyDescent="0.2">
      <c r="F369" s="29"/>
      <c r="G369" s="30"/>
      <c r="H369" s="25"/>
      <c r="I369" s="27"/>
      <c r="J369" s="114"/>
      <c r="K369" s="24"/>
    </row>
    <row r="370" spans="6:11" x14ac:dyDescent="0.2">
      <c r="F370" s="29"/>
      <c r="G370" s="30"/>
      <c r="H370" s="25"/>
      <c r="I370" s="27"/>
      <c r="J370" s="114"/>
      <c r="K370" s="24"/>
    </row>
    <row r="371" spans="6:11" x14ac:dyDescent="0.2">
      <c r="F371" s="29"/>
      <c r="G371" s="30"/>
      <c r="H371" s="25"/>
      <c r="I371" s="27"/>
      <c r="J371" s="114"/>
      <c r="K371" s="24"/>
    </row>
    <row r="372" spans="6:11" x14ac:dyDescent="0.2">
      <c r="F372" s="29"/>
      <c r="G372" s="30"/>
      <c r="H372" s="25"/>
      <c r="I372" s="27"/>
      <c r="J372" s="114"/>
      <c r="K372" s="24"/>
    </row>
    <row r="373" spans="6:11" x14ac:dyDescent="0.2">
      <c r="F373" s="29"/>
      <c r="G373" s="30"/>
      <c r="H373" s="25"/>
      <c r="I373" s="27"/>
      <c r="J373" s="114"/>
      <c r="K373" s="24"/>
    </row>
    <row r="374" spans="6:11" x14ac:dyDescent="0.2">
      <c r="F374" s="29"/>
      <c r="G374" s="30"/>
      <c r="H374" s="25"/>
      <c r="I374" s="27"/>
      <c r="J374" s="114"/>
      <c r="K374" s="24"/>
    </row>
    <row r="375" spans="6:11" x14ac:dyDescent="0.2">
      <c r="F375" s="29"/>
      <c r="G375" s="30"/>
      <c r="H375" s="25"/>
      <c r="I375" s="27"/>
      <c r="J375" s="114"/>
      <c r="K375" s="24"/>
    </row>
    <row r="376" spans="6:11" x14ac:dyDescent="0.2">
      <c r="F376" s="29"/>
      <c r="G376" s="30"/>
      <c r="H376" s="25"/>
      <c r="I376" s="27"/>
      <c r="J376" s="114"/>
      <c r="K376" s="24"/>
    </row>
    <row r="377" spans="6:11" x14ac:dyDescent="0.2">
      <c r="F377" s="29"/>
      <c r="G377" s="30"/>
      <c r="H377" s="25"/>
      <c r="I377" s="27"/>
      <c r="J377" s="114"/>
      <c r="K377" s="24"/>
    </row>
    <row r="378" spans="6:11" x14ac:dyDescent="0.2">
      <c r="F378" s="29"/>
      <c r="G378" s="30"/>
      <c r="H378" s="25"/>
      <c r="I378" s="27"/>
      <c r="J378" s="114"/>
      <c r="K378" s="24"/>
    </row>
    <row r="379" spans="6:11" x14ac:dyDescent="0.2">
      <c r="F379" s="29"/>
      <c r="G379" s="30"/>
      <c r="H379" s="25"/>
      <c r="I379" s="27"/>
      <c r="J379" s="114"/>
      <c r="K379" s="24"/>
    </row>
    <row r="380" spans="6:11" x14ac:dyDescent="0.2">
      <c r="F380" s="29"/>
      <c r="G380" s="30"/>
      <c r="H380" s="25"/>
      <c r="I380" s="27"/>
      <c r="J380" s="114"/>
      <c r="K380" s="24"/>
    </row>
    <row r="381" spans="6:11" x14ac:dyDescent="0.2">
      <c r="F381" s="29"/>
      <c r="G381" s="30"/>
      <c r="H381" s="25"/>
      <c r="I381" s="27"/>
      <c r="J381" s="114"/>
      <c r="K381" s="24"/>
    </row>
    <row r="382" spans="6:11" x14ac:dyDescent="0.2">
      <c r="F382" s="29"/>
      <c r="G382" s="30"/>
      <c r="H382" s="25"/>
      <c r="I382" s="27"/>
      <c r="J382" s="114"/>
      <c r="K382" s="24"/>
    </row>
    <row r="383" spans="6:11" x14ac:dyDescent="0.2">
      <c r="F383" s="29"/>
      <c r="G383" s="30"/>
      <c r="H383" s="25"/>
      <c r="I383" s="27"/>
      <c r="J383" s="114"/>
      <c r="K383" s="24"/>
    </row>
    <row r="384" spans="6:11" x14ac:dyDescent="0.2">
      <c r="F384" s="29"/>
      <c r="G384" s="30"/>
      <c r="H384" s="25"/>
      <c r="I384" s="27"/>
      <c r="J384" s="114"/>
      <c r="K384" s="24"/>
    </row>
    <row r="385" spans="6:11" x14ac:dyDescent="0.2">
      <c r="F385" s="29"/>
      <c r="G385" s="30"/>
      <c r="H385" s="25"/>
      <c r="I385" s="27"/>
      <c r="J385" s="114"/>
      <c r="K385" s="24"/>
    </row>
    <row r="386" spans="6:11" x14ac:dyDescent="0.2">
      <c r="F386" s="29"/>
      <c r="G386" s="30"/>
      <c r="H386" s="25"/>
      <c r="I386" s="27"/>
      <c r="J386" s="114"/>
      <c r="K386" s="24"/>
    </row>
    <row r="387" spans="6:11" x14ac:dyDescent="0.2">
      <c r="F387" s="29"/>
      <c r="G387" s="30"/>
      <c r="H387" s="25"/>
      <c r="I387" s="27"/>
      <c r="J387" s="114"/>
      <c r="K387" s="24"/>
    </row>
    <row r="388" spans="6:11" x14ac:dyDescent="0.2">
      <c r="F388" s="29"/>
      <c r="G388" s="30"/>
      <c r="H388" s="25"/>
      <c r="I388" s="27"/>
      <c r="J388" s="114"/>
      <c r="K388" s="24"/>
    </row>
    <row r="389" spans="6:11" x14ac:dyDescent="0.2">
      <c r="F389" s="29"/>
      <c r="G389" s="30"/>
      <c r="H389" s="25"/>
      <c r="I389" s="27"/>
      <c r="J389" s="114"/>
      <c r="K389" s="24"/>
    </row>
    <row r="390" spans="6:11" x14ac:dyDescent="0.2">
      <c r="F390" s="29"/>
      <c r="G390" s="30"/>
      <c r="H390" s="25"/>
      <c r="I390" s="27"/>
      <c r="J390" s="114"/>
      <c r="K390" s="24"/>
    </row>
    <row r="391" spans="6:11" x14ac:dyDescent="0.2">
      <c r="F391" s="29"/>
      <c r="G391" s="30"/>
      <c r="H391" s="25"/>
      <c r="I391" s="27"/>
      <c r="J391" s="114"/>
      <c r="K391" s="24"/>
    </row>
    <row r="392" spans="6:11" x14ac:dyDescent="0.2">
      <c r="F392" s="29"/>
      <c r="G392" s="30"/>
      <c r="H392" s="25"/>
      <c r="I392" s="27"/>
      <c r="J392" s="114"/>
      <c r="K392" s="24"/>
    </row>
    <row r="393" spans="6:11" x14ac:dyDescent="0.2">
      <c r="F393" s="29"/>
      <c r="G393" s="30"/>
      <c r="H393" s="25"/>
      <c r="I393" s="27"/>
      <c r="J393" s="114"/>
      <c r="K393" s="24"/>
    </row>
    <row r="394" spans="6:11" x14ac:dyDescent="0.2">
      <c r="F394" s="29"/>
      <c r="G394" s="30"/>
      <c r="H394" s="25"/>
      <c r="I394" s="27"/>
      <c r="J394" s="114"/>
      <c r="K394" s="24"/>
    </row>
    <row r="395" spans="6:11" x14ac:dyDescent="0.2">
      <c r="F395" s="29"/>
      <c r="G395" s="30"/>
      <c r="H395" s="25"/>
      <c r="I395" s="27"/>
      <c r="J395" s="114"/>
      <c r="K395" s="24"/>
    </row>
    <row r="396" spans="6:11" x14ac:dyDescent="0.2">
      <c r="F396" s="29"/>
      <c r="G396" s="30"/>
      <c r="H396" s="25"/>
      <c r="I396" s="27"/>
      <c r="J396" s="114"/>
      <c r="K396" s="24"/>
    </row>
    <row r="397" spans="6:11" x14ac:dyDescent="0.2">
      <c r="F397" s="29"/>
      <c r="G397" s="30"/>
      <c r="H397" s="25"/>
      <c r="I397" s="27"/>
      <c r="J397" s="114"/>
      <c r="K397" s="24"/>
    </row>
    <row r="398" spans="6:11" x14ac:dyDescent="0.2">
      <c r="F398" s="29"/>
      <c r="G398" s="30"/>
      <c r="H398" s="25"/>
      <c r="I398" s="27"/>
      <c r="J398" s="114"/>
      <c r="K398" s="24"/>
    </row>
    <row r="399" spans="6:11" x14ac:dyDescent="0.2">
      <c r="F399" s="29"/>
      <c r="G399" s="30"/>
      <c r="H399" s="25"/>
      <c r="I399" s="27"/>
      <c r="J399" s="114"/>
      <c r="K399" s="24"/>
    </row>
    <row r="400" spans="6:11" x14ac:dyDescent="0.2">
      <c r="F400" s="29"/>
      <c r="G400" s="30"/>
      <c r="H400" s="25"/>
      <c r="I400" s="27"/>
      <c r="J400" s="114"/>
      <c r="K400" s="24"/>
    </row>
    <row r="401" spans="6:11" x14ac:dyDescent="0.2">
      <c r="F401" s="29"/>
      <c r="G401" s="30"/>
      <c r="H401" s="25"/>
      <c r="I401" s="27"/>
      <c r="J401" s="114"/>
      <c r="K401" s="24"/>
    </row>
    <row r="402" spans="6:11" x14ac:dyDescent="0.2">
      <c r="F402" s="29"/>
      <c r="G402" s="30"/>
      <c r="H402" s="25"/>
      <c r="I402" s="27"/>
      <c r="J402" s="114"/>
      <c r="K402" s="24"/>
    </row>
    <row r="403" spans="6:11" x14ac:dyDescent="0.2">
      <c r="F403" s="29"/>
      <c r="G403" s="30"/>
      <c r="H403" s="25"/>
      <c r="I403" s="27"/>
      <c r="J403" s="114"/>
      <c r="K403" s="24"/>
    </row>
    <row r="404" spans="6:11" x14ac:dyDescent="0.2">
      <c r="F404" s="29"/>
      <c r="G404" s="30"/>
      <c r="H404" s="25"/>
      <c r="I404" s="27"/>
      <c r="J404" s="114"/>
      <c r="K404" s="24"/>
    </row>
    <row r="405" spans="6:11" x14ac:dyDescent="0.2">
      <c r="F405" s="29"/>
      <c r="G405" s="30"/>
      <c r="H405" s="25"/>
      <c r="I405" s="27"/>
      <c r="J405" s="114"/>
      <c r="K405" s="24"/>
    </row>
    <row r="406" spans="6:11" x14ac:dyDescent="0.2">
      <c r="F406" s="29"/>
      <c r="G406" s="30"/>
      <c r="H406" s="25"/>
      <c r="I406" s="27"/>
      <c r="J406" s="114"/>
      <c r="K406" s="24"/>
    </row>
    <row r="407" spans="6:11" x14ac:dyDescent="0.2">
      <c r="F407" s="29"/>
      <c r="G407" s="30"/>
      <c r="H407" s="25"/>
      <c r="I407" s="27"/>
      <c r="J407" s="114"/>
      <c r="K407" s="24"/>
    </row>
    <row r="408" spans="6:11" x14ac:dyDescent="0.2">
      <c r="F408" s="29"/>
      <c r="G408" s="30"/>
      <c r="H408" s="25"/>
      <c r="I408" s="27"/>
      <c r="J408" s="114"/>
      <c r="K408" s="24"/>
    </row>
    <row r="409" spans="6:11" x14ac:dyDescent="0.2">
      <c r="F409" s="29"/>
      <c r="G409" s="30"/>
      <c r="H409" s="25"/>
      <c r="I409" s="27"/>
      <c r="J409" s="114"/>
      <c r="K409" s="24"/>
    </row>
    <row r="410" spans="6:11" x14ac:dyDescent="0.2">
      <c r="F410" s="29"/>
      <c r="G410" s="30"/>
      <c r="H410" s="25"/>
      <c r="I410" s="27"/>
      <c r="J410" s="114"/>
      <c r="K410" s="24"/>
    </row>
    <row r="411" spans="6:11" x14ac:dyDescent="0.2">
      <c r="F411" s="29"/>
      <c r="G411" s="30"/>
      <c r="H411" s="25"/>
      <c r="I411" s="27"/>
      <c r="J411" s="114"/>
      <c r="K411" s="24"/>
    </row>
    <row r="412" spans="6:11" x14ac:dyDescent="0.2">
      <c r="F412" s="29"/>
      <c r="G412" s="30"/>
      <c r="H412" s="25"/>
      <c r="I412" s="27"/>
      <c r="J412" s="114"/>
      <c r="K412" s="24"/>
    </row>
    <row r="413" spans="6:11" x14ac:dyDescent="0.2">
      <c r="F413" s="29"/>
      <c r="G413" s="30"/>
      <c r="H413" s="25"/>
      <c r="I413" s="27"/>
      <c r="J413" s="114"/>
      <c r="K413" s="24"/>
    </row>
    <row r="414" spans="6:11" x14ac:dyDescent="0.2">
      <c r="F414" s="29"/>
      <c r="G414" s="30"/>
      <c r="H414" s="25"/>
      <c r="I414" s="27"/>
      <c r="J414" s="114"/>
      <c r="K414" s="24"/>
    </row>
    <row r="415" spans="6:11" x14ac:dyDescent="0.2">
      <c r="F415" s="29"/>
      <c r="G415" s="30"/>
      <c r="H415" s="25"/>
      <c r="I415" s="27"/>
      <c r="J415" s="114"/>
      <c r="K415" s="24"/>
    </row>
    <row r="416" spans="6:11" x14ac:dyDescent="0.2">
      <c r="F416" s="29"/>
      <c r="G416" s="30"/>
      <c r="H416" s="25"/>
      <c r="I416" s="27"/>
      <c r="J416" s="114"/>
      <c r="K416" s="24"/>
    </row>
    <row r="417" spans="6:11" x14ac:dyDescent="0.2">
      <c r="F417" s="29"/>
      <c r="G417" s="30"/>
      <c r="H417" s="25"/>
      <c r="I417" s="27"/>
      <c r="J417" s="114"/>
      <c r="K417" s="24"/>
    </row>
    <row r="418" spans="6:11" x14ac:dyDescent="0.2">
      <c r="F418" s="29"/>
      <c r="G418" s="30"/>
      <c r="H418" s="25"/>
      <c r="I418" s="27"/>
      <c r="J418" s="114"/>
      <c r="K418" s="24"/>
    </row>
    <row r="419" spans="6:11" x14ac:dyDescent="0.2">
      <c r="F419" s="29"/>
      <c r="G419" s="30"/>
      <c r="H419" s="25"/>
      <c r="I419" s="27"/>
      <c r="J419" s="114"/>
      <c r="K419" s="24"/>
    </row>
    <row r="420" spans="6:11" x14ac:dyDescent="0.2">
      <c r="F420" s="29"/>
      <c r="G420" s="30"/>
      <c r="H420" s="25"/>
      <c r="I420" s="27"/>
      <c r="J420" s="114"/>
      <c r="K420" s="24"/>
    </row>
    <row r="421" spans="6:11" x14ac:dyDescent="0.2">
      <c r="F421" s="29"/>
      <c r="G421" s="30"/>
      <c r="H421" s="25"/>
      <c r="I421" s="27"/>
      <c r="J421" s="114"/>
      <c r="K421" s="24"/>
    </row>
    <row r="422" spans="6:11" x14ac:dyDescent="0.2">
      <c r="F422" s="29"/>
      <c r="G422" s="30"/>
      <c r="H422" s="25"/>
      <c r="I422" s="27"/>
      <c r="J422" s="114"/>
      <c r="K422" s="24"/>
    </row>
    <row r="423" spans="6:11" x14ac:dyDescent="0.2">
      <c r="F423" s="29"/>
      <c r="G423" s="30"/>
      <c r="H423" s="25"/>
      <c r="I423" s="27"/>
      <c r="J423" s="114"/>
      <c r="K423" s="24"/>
    </row>
    <row r="424" spans="6:11" x14ac:dyDescent="0.2">
      <c r="F424" s="29"/>
      <c r="G424" s="30"/>
      <c r="H424" s="25"/>
      <c r="I424" s="27"/>
      <c r="J424" s="114"/>
      <c r="K424" s="24"/>
    </row>
    <row r="425" spans="6:11" x14ac:dyDescent="0.2">
      <c r="F425" s="29"/>
      <c r="G425" s="30"/>
      <c r="H425" s="25"/>
      <c r="I425" s="27"/>
      <c r="J425" s="114"/>
      <c r="K425" s="24"/>
    </row>
    <row r="426" spans="6:11" x14ac:dyDescent="0.2">
      <c r="F426" s="29"/>
      <c r="G426" s="30"/>
      <c r="H426" s="25"/>
      <c r="I426" s="27"/>
      <c r="J426" s="114"/>
      <c r="K426" s="24"/>
    </row>
    <row r="427" spans="6:11" x14ac:dyDescent="0.2">
      <c r="F427" s="29"/>
      <c r="G427" s="30"/>
      <c r="H427" s="25"/>
      <c r="I427" s="27"/>
      <c r="J427" s="114"/>
      <c r="K427" s="24"/>
    </row>
    <row r="428" spans="6:11" x14ac:dyDescent="0.2">
      <c r="F428" s="29"/>
      <c r="G428" s="30"/>
      <c r="H428" s="25"/>
      <c r="I428" s="27"/>
      <c r="J428" s="114"/>
      <c r="K428" s="24"/>
    </row>
    <row r="429" spans="6:11" x14ac:dyDescent="0.2">
      <c r="F429" s="29"/>
      <c r="G429" s="30"/>
      <c r="H429" s="25"/>
      <c r="I429" s="27"/>
      <c r="J429" s="114"/>
      <c r="K429" s="24"/>
    </row>
    <row r="430" spans="6:11" x14ac:dyDescent="0.2">
      <c r="F430" s="29"/>
      <c r="G430" s="30"/>
      <c r="H430" s="25"/>
      <c r="I430" s="27"/>
      <c r="J430" s="114"/>
      <c r="K430" s="24"/>
    </row>
    <row r="431" spans="6:11" x14ac:dyDescent="0.2">
      <c r="F431" s="29"/>
      <c r="G431" s="30"/>
      <c r="H431" s="25"/>
      <c r="I431" s="27"/>
      <c r="J431" s="114"/>
      <c r="K431" s="24"/>
    </row>
    <row r="432" spans="6:11" x14ac:dyDescent="0.2">
      <c r="F432" s="29"/>
      <c r="G432" s="30"/>
      <c r="H432" s="25"/>
      <c r="I432" s="27"/>
      <c r="J432" s="114"/>
      <c r="K432" s="24"/>
    </row>
    <row r="433" spans="6:11" x14ac:dyDescent="0.2">
      <c r="F433" s="29"/>
      <c r="G433" s="30"/>
      <c r="H433" s="25"/>
      <c r="I433" s="27"/>
      <c r="J433" s="114"/>
      <c r="K433" s="24"/>
    </row>
    <row r="434" spans="6:11" x14ac:dyDescent="0.2">
      <c r="F434" s="29"/>
      <c r="G434" s="30"/>
      <c r="H434" s="25"/>
      <c r="I434" s="27"/>
      <c r="J434" s="114"/>
      <c r="K434" s="24"/>
    </row>
    <row r="435" spans="6:11" x14ac:dyDescent="0.2">
      <c r="F435" s="29"/>
      <c r="G435" s="30"/>
      <c r="H435" s="25"/>
      <c r="I435" s="27"/>
      <c r="J435" s="114"/>
      <c r="K435" s="24"/>
    </row>
    <row r="436" spans="6:11" x14ac:dyDescent="0.2">
      <c r="F436" s="29"/>
      <c r="G436" s="30"/>
      <c r="H436" s="25"/>
      <c r="I436" s="27"/>
      <c r="J436" s="114"/>
      <c r="K436" s="24"/>
    </row>
    <row r="437" spans="6:11" x14ac:dyDescent="0.2">
      <c r="F437" s="29"/>
      <c r="G437" s="30"/>
      <c r="H437" s="25"/>
      <c r="I437" s="27"/>
      <c r="J437" s="114"/>
      <c r="K437" s="24"/>
    </row>
    <row r="438" spans="6:11" x14ac:dyDescent="0.2">
      <c r="F438" s="29"/>
      <c r="G438" s="30"/>
      <c r="H438" s="25"/>
      <c r="I438" s="27"/>
      <c r="J438" s="114"/>
      <c r="K438" s="24"/>
    </row>
    <row r="439" spans="6:11" x14ac:dyDescent="0.2">
      <c r="F439" s="29"/>
      <c r="G439" s="30"/>
      <c r="H439" s="25"/>
      <c r="I439" s="27"/>
      <c r="J439" s="114"/>
      <c r="K439" s="24"/>
    </row>
    <row r="440" spans="6:11" x14ac:dyDescent="0.2">
      <c r="F440" s="29"/>
      <c r="G440" s="30"/>
      <c r="H440" s="25"/>
      <c r="I440" s="27"/>
      <c r="J440" s="114"/>
      <c r="K440" s="24"/>
    </row>
    <row r="441" spans="6:11" x14ac:dyDescent="0.2">
      <c r="F441" s="29"/>
      <c r="G441" s="30"/>
      <c r="H441" s="25"/>
      <c r="I441" s="27"/>
      <c r="J441" s="114"/>
      <c r="K441" s="24"/>
    </row>
    <row r="442" spans="6:11" x14ac:dyDescent="0.2">
      <c r="F442" s="29"/>
      <c r="G442" s="30"/>
      <c r="H442" s="25"/>
      <c r="I442" s="27"/>
      <c r="J442" s="114"/>
      <c r="K442" s="24"/>
    </row>
    <row r="443" spans="6:11" x14ac:dyDescent="0.2">
      <c r="F443" s="29"/>
      <c r="G443" s="30"/>
      <c r="H443" s="25"/>
      <c r="I443" s="27"/>
      <c r="J443" s="114"/>
      <c r="K443" s="24"/>
    </row>
    <row r="444" spans="6:11" x14ac:dyDescent="0.2">
      <c r="F444" s="29"/>
      <c r="G444" s="30"/>
      <c r="H444" s="25"/>
      <c r="I444" s="27"/>
      <c r="J444" s="114"/>
      <c r="K444" s="24"/>
    </row>
    <row r="445" spans="6:11" x14ac:dyDescent="0.2">
      <c r="F445" s="29"/>
      <c r="G445" s="30"/>
      <c r="H445" s="25"/>
      <c r="I445" s="27"/>
      <c r="J445" s="114"/>
      <c r="K445" s="24"/>
    </row>
    <row r="446" spans="6:11" x14ac:dyDescent="0.2">
      <c r="F446" s="29"/>
      <c r="G446" s="30"/>
      <c r="H446" s="25"/>
      <c r="I446" s="27"/>
      <c r="J446" s="114"/>
      <c r="K446" s="24"/>
    </row>
    <row r="447" spans="6:11" x14ac:dyDescent="0.2">
      <c r="F447" s="29"/>
      <c r="G447" s="30"/>
      <c r="H447" s="25"/>
      <c r="I447" s="27"/>
      <c r="J447" s="114"/>
      <c r="K447" s="24"/>
    </row>
    <row r="448" spans="6:11" x14ac:dyDescent="0.2">
      <c r="F448" s="29"/>
      <c r="G448" s="30"/>
      <c r="H448" s="25"/>
      <c r="I448" s="27"/>
      <c r="J448" s="114"/>
      <c r="K448" s="24"/>
    </row>
    <row r="449" spans="6:11" x14ac:dyDescent="0.2">
      <c r="F449" s="29"/>
      <c r="G449" s="30"/>
      <c r="H449" s="25"/>
      <c r="I449" s="27"/>
      <c r="J449" s="114"/>
      <c r="K449" s="24"/>
    </row>
    <row r="450" spans="6:11" x14ac:dyDescent="0.2">
      <c r="F450" s="29"/>
      <c r="G450" s="30"/>
      <c r="H450" s="25"/>
      <c r="I450" s="27"/>
      <c r="J450" s="114"/>
      <c r="K450" s="24"/>
    </row>
    <row r="451" spans="6:11" x14ac:dyDescent="0.2">
      <c r="F451" s="29"/>
      <c r="G451" s="30"/>
      <c r="H451" s="25"/>
      <c r="I451" s="27"/>
      <c r="J451" s="114"/>
      <c r="K451" s="24"/>
    </row>
    <row r="452" spans="6:11" x14ac:dyDescent="0.2">
      <c r="F452" s="29"/>
      <c r="G452" s="30"/>
      <c r="H452" s="25"/>
      <c r="I452" s="27"/>
      <c r="J452" s="114"/>
      <c r="K452" s="24"/>
    </row>
    <row r="453" spans="6:11" x14ac:dyDescent="0.2">
      <c r="F453" s="29"/>
      <c r="G453" s="30"/>
      <c r="H453" s="25"/>
      <c r="I453" s="27"/>
      <c r="J453" s="114"/>
      <c r="K453" s="24"/>
    </row>
    <row r="454" spans="6:11" x14ac:dyDescent="0.2">
      <c r="F454" s="29"/>
      <c r="G454" s="30"/>
      <c r="H454" s="25"/>
      <c r="I454" s="27"/>
      <c r="J454" s="114"/>
      <c r="K454" s="24"/>
    </row>
    <row r="455" spans="6:11" x14ac:dyDescent="0.2">
      <c r="F455" s="29"/>
      <c r="G455" s="30"/>
      <c r="H455" s="25"/>
      <c r="I455" s="27"/>
      <c r="J455" s="114"/>
      <c r="K455" s="24"/>
    </row>
    <row r="456" spans="6:11" x14ac:dyDescent="0.2">
      <c r="F456" s="29"/>
      <c r="G456" s="30"/>
      <c r="H456" s="25"/>
      <c r="I456" s="27"/>
      <c r="J456" s="114"/>
      <c r="K456" s="24"/>
    </row>
    <row r="457" spans="6:11" x14ac:dyDescent="0.2">
      <c r="F457" s="29"/>
      <c r="G457" s="30"/>
      <c r="H457" s="25"/>
      <c r="I457" s="27"/>
      <c r="J457" s="114"/>
      <c r="K457" s="24"/>
    </row>
    <row r="458" spans="6:11" x14ac:dyDescent="0.2">
      <c r="F458" s="29"/>
      <c r="G458" s="30"/>
      <c r="H458" s="25"/>
      <c r="I458" s="27"/>
      <c r="J458" s="114"/>
      <c r="K458" s="24"/>
    </row>
    <row r="459" spans="6:11" x14ac:dyDescent="0.2">
      <c r="F459" s="29"/>
      <c r="G459" s="30"/>
      <c r="H459" s="25"/>
      <c r="I459" s="27"/>
      <c r="J459" s="114"/>
      <c r="K459" s="24"/>
    </row>
    <row r="460" spans="6:11" x14ac:dyDescent="0.2">
      <c r="F460" s="29"/>
      <c r="G460" s="30"/>
      <c r="H460" s="25"/>
      <c r="I460" s="27"/>
      <c r="J460" s="114"/>
      <c r="K460" s="24"/>
    </row>
    <row r="461" spans="6:11" x14ac:dyDescent="0.2">
      <c r="F461" s="29"/>
      <c r="G461" s="30"/>
      <c r="H461" s="25"/>
      <c r="I461" s="27"/>
      <c r="J461" s="114"/>
      <c r="K461" s="24"/>
    </row>
    <row r="462" spans="6:11" x14ac:dyDescent="0.2">
      <c r="F462" s="29"/>
      <c r="G462" s="30"/>
      <c r="H462" s="25"/>
      <c r="I462" s="27"/>
      <c r="J462" s="114"/>
      <c r="K462" s="24"/>
    </row>
    <row r="463" spans="6:11" x14ac:dyDescent="0.2">
      <c r="F463" s="29"/>
      <c r="G463" s="30"/>
      <c r="H463" s="25"/>
      <c r="I463" s="27"/>
      <c r="J463" s="114"/>
      <c r="K463" s="24"/>
    </row>
    <row r="464" spans="6:11" x14ac:dyDescent="0.2">
      <c r="F464" s="29"/>
      <c r="G464" s="30"/>
      <c r="H464" s="25"/>
      <c r="I464" s="27"/>
      <c r="J464" s="114"/>
      <c r="K464" s="24"/>
    </row>
    <row r="465" spans="6:11" x14ac:dyDescent="0.2">
      <c r="F465" s="29"/>
      <c r="G465" s="30"/>
      <c r="H465" s="25"/>
      <c r="I465" s="27"/>
      <c r="J465" s="114"/>
      <c r="K465" s="24"/>
    </row>
    <row r="466" spans="6:11" x14ac:dyDescent="0.2">
      <c r="F466" s="29"/>
      <c r="G466" s="30"/>
      <c r="H466" s="25"/>
      <c r="I466" s="27"/>
      <c r="J466" s="114"/>
      <c r="K466" s="24"/>
    </row>
    <row r="467" spans="6:11" x14ac:dyDescent="0.2">
      <c r="F467" s="29"/>
      <c r="G467" s="30"/>
      <c r="H467" s="25"/>
      <c r="I467" s="27"/>
      <c r="J467" s="114"/>
      <c r="K467" s="24"/>
    </row>
    <row r="468" spans="6:11" x14ac:dyDescent="0.2">
      <c r="F468" s="29"/>
      <c r="G468" s="30"/>
      <c r="H468" s="25"/>
      <c r="I468" s="27"/>
      <c r="J468" s="114"/>
      <c r="K468" s="24"/>
    </row>
    <row r="469" spans="6:11" x14ac:dyDescent="0.2">
      <c r="F469" s="29"/>
      <c r="G469" s="30"/>
      <c r="H469" s="25"/>
      <c r="I469" s="27"/>
      <c r="J469" s="114"/>
      <c r="K469" s="24"/>
    </row>
    <row r="470" spans="6:11" x14ac:dyDescent="0.2">
      <c r="F470" s="29"/>
      <c r="G470" s="30"/>
      <c r="H470" s="25"/>
      <c r="I470" s="27"/>
      <c r="J470" s="114"/>
      <c r="K470" s="24"/>
    </row>
    <row r="471" spans="6:11" x14ac:dyDescent="0.2">
      <c r="F471" s="29"/>
      <c r="G471" s="30"/>
      <c r="H471" s="25"/>
      <c r="I471" s="27"/>
      <c r="J471" s="114"/>
      <c r="K471" s="24"/>
    </row>
    <row r="472" spans="6:11" x14ac:dyDescent="0.2">
      <c r="F472" s="29"/>
      <c r="G472" s="30"/>
      <c r="H472" s="25"/>
      <c r="I472" s="27"/>
      <c r="J472" s="114"/>
      <c r="K472" s="24"/>
    </row>
    <row r="473" spans="6:11" x14ac:dyDescent="0.2">
      <c r="F473" s="29"/>
      <c r="G473" s="30"/>
      <c r="H473" s="25"/>
      <c r="I473" s="27"/>
      <c r="J473" s="114"/>
      <c r="K473" s="24"/>
    </row>
    <row r="474" spans="6:11" x14ac:dyDescent="0.2">
      <c r="F474" s="29"/>
      <c r="G474" s="30"/>
      <c r="H474" s="25"/>
      <c r="I474" s="27"/>
      <c r="J474" s="114"/>
      <c r="K474" s="24"/>
    </row>
    <row r="475" spans="6:11" x14ac:dyDescent="0.2">
      <c r="F475" s="29"/>
      <c r="G475" s="30"/>
      <c r="H475" s="25"/>
      <c r="I475" s="27"/>
      <c r="J475" s="114"/>
      <c r="K475" s="24"/>
    </row>
    <row r="476" spans="6:11" x14ac:dyDescent="0.2">
      <c r="F476" s="29"/>
      <c r="G476" s="30"/>
      <c r="H476" s="25"/>
      <c r="I476" s="27"/>
      <c r="J476" s="114"/>
      <c r="K476" s="24"/>
    </row>
    <row r="477" spans="6:11" x14ac:dyDescent="0.2">
      <c r="F477" s="29"/>
      <c r="G477" s="30"/>
      <c r="H477" s="25"/>
      <c r="I477" s="27"/>
      <c r="J477" s="114"/>
      <c r="K477" s="24"/>
    </row>
    <row r="478" spans="6:11" x14ac:dyDescent="0.2">
      <c r="F478" s="29"/>
      <c r="G478" s="30"/>
      <c r="H478" s="25"/>
      <c r="I478" s="27"/>
      <c r="J478" s="114"/>
      <c r="K478" s="24"/>
    </row>
    <row r="479" spans="6:11" x14ac:dyDescent="0.2">
      <c r="F479" s="29"/>
      <c r="G479" s="30"/>
      <c r="H479" s="25"/>
      <c r="I479" s="27"/>
      <c r="J479" s="114"/>
      <c r="K479" s="24"/>
    </row>
    <row r="480" spans="6:11" x14ac:dyDescent="0.2">
      <c r="F480" s="29"/>
      <c r="G480" s="30"/>
      <c r="H480" s="25"/>
      <c r="I480" s="27"/>
      <c r="J480" s="114"/>
      <c r="K480" s="24"/>
    </row>
    <row r="481" spans="6:11" x14ac:dyDescent="0.2">
      <c r="F481" s="29"/>
      <c r="G481" s="30"/>
      <c r="H481" s="25"/>
      <c r="I481" s="27"/>
      <c r="J481" s="114"/>
      <c r="K481" s="24"/>
    </row>
    <row r="482" spans="6:11" x14ac:dyDescent="0.2">
      <c r="F482" s="29"/>
      <c r="G482" s="30"/>
      <c r="H482" s="25"/>
      <c r="I482" s="27"/>
      <c r="J482" s="114"/>
      <c r="K482" s="24"/>
    </row>
    <row r="483" spans="6:11" x14ac:dyDescent="0.2">
      <c r="F483" s="29"/>
      <c r="G483" s="30"/>
      <c r="H483" s="25"/>
      <c r="I483" s="27"/>
      <c r="J483" s="114"/>
      <c r="K483" s="24"/>
    </row>
    <row r="484" spans="6:11" x14ac:dyDescent="0.2">
      <c r="F484" s="29"/>
      <c r="G484" s="30"/>
      <c r="H484" s="25"/>
      <c r="I484" s="27"/>
      <c r="J484" s="114"/>
      <c r="K484" s="24"/>
    </row>
    <row r="485" spans="6:11" x14ac:dyDescent="0.2">
      <c r="F485" s="29"/>
      <c r="G485" s="30"/>
      <c r="H485" s="25"/>
      <c r="I485" s="27"/>
      <c r="J485" s="114"/>
      <c r="K485" s="24"/>
    </row>
    <row r="486" spans="6:11" x14ac:dyDescent="0.2">
      <c r="F486" s="29"/>
      <c r="G486" s="30"/>
      <c r="H486" s="25"/>
      <c r="I486" s="27"/>
      <c r="J486" s="114"/>
      <c r="K486" s="24"/>
    </row>
    <row r="487" spans="6:11" x14ac:dyDescent="0.2">
      <c r="F487" s="29"/>
      <c r="G487" s="30"/>
      <c r="H487" s="25"/>
      <c r="I487" s="27"/>
      <c r="J487" s="114"/>
      <c r="K487" s="24"/>
    </row>
    <row r="488" spans="6:11" x14ac:dyDescent="0.2">
      <c r="F488" s="29"/>
      <c r="G488" s="30"/>
      <c r="H488" s="25"/>
      <c r="I488" s="27"/>
      <c r="J488" s="114"/>
      <c r="K488" s="24"/>
    </row>
    <row r="489" spans="6:11" x14ac:dyDescent="0.2">
      <c r="F489" s="29"/>
      <c r="G489" s="30"/>
      <c r="H489" s="25"/>
      <c r="I489" s="27"/>
      <c r="J489" s="114"/>
      <c r="K489" s="24"/>
    </row>
    <row r="490" spans="6:11" x14ac:dyDescent="0.2">
      <c r="F490" s="29"/>
      <c r="G490" s="30"/>
      <c r="H490" s="25"/>
      <c r="I490" s="27"/>
      <c r="J490" s="114"/>
      <c r="K490" s="24"/>
    </row>
    <row r="491" spans="6:11" x14ac:dyDescent="0.2">
      <c r="F491" s="29"/>
      <c r="G491" s="30"/>
      <c r="H491" s="25"/>
      <c r="I491" s="27"/>
      <c r="J491" s="114"/>
      <c r="K491" s="24"/>
    </row>
    <row r="492" spans="6:11" x14ac:dyDescent="0.2">
      <c r="F492" s="29"/>
      <c r="G492" s="30"/>
      <c r="H492" s="25"/>
      <c r="I492" s="27"/>
      <c r="J492" s="114"/>
      <c r="K492" s="24"/>
    </row>
    <row r="493" spans="6:11" x14ac:dyDescent="0.2">
      <c r="F493" s="29"/>
      <c r="G493" s="30"/>
      <c r="H493" s="25"/>
      <c r="I493" s="27"/>
      <c r="J493" s="114"/>
      <c r="K493" s="24"/>
    </row>
    <row r="494" spans="6:11" x14ac:dyDescent="0.2">
      <c r="F494" s="29"/>
      <c r="G494" s="30"/>
      <c r="H494" s="25"/>
      <c r="I494" s="27"/>
      <c r="J494" s="114"/>
      <c r="K494" s="24"/>
    </row>
    <row r="495" spans="6:11" x14ac:dyDescent="0.2">
      <c r="F495" s="29"/>
      <c r="G495" s="30"/>
      <c r="H495" s="25"/>
      <c r="I495" s="27"/>
      <c r="J495" s="114"/>
      <c r="K495" s="24"/>
    </row>
    <row r="496" spans="6:11" x14ac:dyDescent="0.2">
      <c r="F496" s="29"/>
      <c r="G496" s="30"/>
      <c r="H496" s="25"/>
      <c r="I496" s="27"/>
      <c r="J496" s="114"/>
      <c r="K496" s="24"/>
    </row>
    <row r="497" spans="6:11" x14ac:dyDescent="0.2">
      <c r="F497" s="29"/>
      <c r="G497" s="30"/>
      <c r="H497" s="25"/>
      <c r="I497" s="27"/>
      <c r="J497" s="114"/>
      <c r="K497" s="24"/>
    </row>
    <row r="498" spans="6:11" x14ac:dyDescent="0.2">
      <c r="F498" s="29"/>
      <c r="G498" s="30"/>
      <c r="H498" s="25"/>
      <c r="I498" s="27"/>
      <c r="J498" s="114"/>
      <c r="K498" s="24"/>
    </row>
    <row r="499" spans="6:11" x14ac:dyDescent="0.2">
      <c r="F499" s="29"/>
      <c r="G499" s="30"/>
      <c r="H499" s="25"/>
      <c r="I499" s="27"/>
      <c r="J499" s="114"/>
      <c r="K499" s="24"/>
    </row>
    <row r="500" spans="6:11" x14ac:dyDescent="0.2">
      <c r="F500" s="29"/>
      <c r="G500" s="30"/>
      <c r="H500" s="25"/>
      <c r="I500" s="27"/>
      <c r="J500" s="114"/>
      <c r="K500" s="24"/>
    </row>
    <row r="501" spans="6:11" x14ac:dyDescent="0.2">
      <c r="F501" s="29"/>
      <c r="G501" s="30"/>
      <c r="H501" s="25"/>
      <c r="I501" s="27"/>
      <c r="J501" s="114"/>
      <c r="K501" s="24"/>
    </row>
    <row r="502" spans="6:11" x14ac:dyDescent="0.2">
      <c r="F502" s="29"/>
      <c r="G502" s="30"/>
      <c r="H502" s="25"/>
      <c r="I502" s="27"/>
      <c r="J502" s="114"/>
      <c r="K502" s="24"/>
    </row>
    <row r="503" spans="6:11" x14ac:dyDescent="0.2">
      <c r="F503" s="29"/>
      <c r="G503" s="30"/>
      <c r="H503" s="25"/>
      <c r="I503" s="27"/>
      <c r="J503" s="114"/>
      <c r="K503" s="24"/>
    </row>
    <row r="504" spans="6:11" x14ac:dyDescent="0.2">
      <c r="F504" s="29"/>
      <c r="G504" s="30"/>
      <c r="H504" s="25"/>
      <c r="I504" s="27"/>
      <c r="J504" s="114"/>
      <c r="K504" s="24"/>
    </row>
    <row r="505" spans="6:11" x14ac:dyDescent="0.2">
      <c r="F505" s="29"/>
      <c r="G505" s="30"/>
      <c r="H505" s="25"/>
      <c r="I505" s="27"/>
      <c r="J505" s="114"/>
      <c r="K505" s="24"/>
    </row>
    <row r="506" spans="6:11" x14ac:dyDescent="0.2">
      <c r="F506" s="29"/>
      <c r="G506" s="30"/>
      <c r="H506" s="25"/>
      <c r="I506" s="27"/>
      <c r="J506" s="114"/>
      <c r="K506" s="24"/>
    </row>
    <row r="507" spans="6:11" x14ac:dyDescent="0.2">
      <c r="F507" s="29"/>
      <c r="G507" s="30"/>
      <c r="H507" s="25"/>
      <c r="I507" s="27"/>
      <c r="J507" s="114"/>
      <c r="K507" s="24"/>
    </row>
    <row r="508" spans="6:11" x14ac:dyDescent="0.2">
      <c r="F508" s="29"/>
      <c r="G508" s="30"/>
      <c r="H508" s="25"/>
      <c r="I508" s="27"/>
      <c r="J508" s="114"/>
      <c r="K508" s="24"/>
    </row>
    <row r="509" spans="6:11" x14ac:dyDescent="0.2">
      <c r="F509" s="29"/>
      <c r="G509" s="30"/>
      <c r="H509" s="25"/>
      <c r="I509" s="27"/>
      <c r="J509" s="114"/>
      <c r="K509" s="24"/>
    </row>
    <row r="510" spans="6:11" x14ac:dyDescent="0.2">
      <c r="F510" s="29"/>
      <c r="G510" s="30"/>
      <c r="H510" s="25"/>
      <c r="I510" s="27"/>
      <c r="J510" s="114"/>
      <c r="K510" s="24"/>
    </row>
    <row r="511" spans="6:11" x14ac:dyDescent="0.2">
      <c r="F511" s="29"/>
      <c r="G511" s="30"/>
      <c r="H511" s="25"/>
      <c r="I511" s="27"/>
      <c r="J511" s="114"/>
      <c r="K511" s="24"/>
    </row>
    <row r="512" spans="6:11" x14ac:dyDescent="0.2">
      <c r="F512" s="29"/>
      <c r="G512" s="30"/>
      <c r="H512" s="25"/>
      <c r="I512" s="27"/>
      <c r="J512" s="114"/>
      <c r="K512" s="24"/>
    </row>
    <row r="513" spans="6:11" x14ac:dyDescent="0.2">
      <c r="F513" s="29"/>
      <c r="G513" s="30"/>
      <c r="H513" s="25"/>
      <c r="I513" s="27"/>
      <c r="J513" s="114"/>
      <c r="K513" s="24"/>
    </row>
    <row r="514" spans="6:11" x14ac:dyDescent="0.2">
      <c r="F514" s="29"/>
      <c r="G514" s="30"/>
      <c r="H514" s="25"/>
      <c r="I514" s="27"/>
      <c r="J514" s="114"/>
      <c r="K514" s="24"/>
    </row>
    <row r="515" spans="6:11" x14ac:dyDescent="0.2">
      <c r="F515" s="29"/>
      <c r="G515" s="30"/>
      <c r="H515" s="25"/>
      <c r="I515" s="27"/>
      <c r="J515" s="114"/>
      <c r="K515" s="24"/>
    </row>
    <row r="516" spans="6:11" x14ac:dyDescent="0.2">
      <c r="F516" s="29"/>
      <c r="G516" s="30"/>
      <c r="H516" s="25"/>
      <c r="I516" s="27"/>
      <c r="J516" s="114"/>
      <c r="K516" s="24"/>
    </row>
    <row r="517" spans="6:11" x14ac:dyDescent="0.2">
      <c r="F517" s="29"/>
      <c r="G517" s="30"/>
      <c r="H517" s="25"/>
      <c r="I517" s="27"/>
      <c r="J517" s="114"/>
      <c r="K517" s="24"/>
    </row>
    <row r="518" spans="6:11" x14ac:dyDescent="0.2">
      <c r="F518" s="29"/>
      <c r="G518" s="30"/>
      <c r="H518" s="25"/>
      <c r="I518" s="27"/>
      <c r="J518" s="114"/>
      <c r="K518" s="24"/>
    </row>
    <row r="519" spans="6:11" x14ac:dyDescent="0.2">
      <c r="F519" s="29"/>
      <c r="G519" s="30"/>
      <c r="H519" s="25"/>
      <c r="I519" s="27"/>
      <c r="J519" s="114"/>
      <c r="K519" s="24"/>
    </row>
    <row r="520" spans="6:11" x14ac:dyDescent="0.2">
      <c r="F520" s="29"/>
      <c r="G520" s="30"/>
      <c r="H520" s="25"/>
      <c r="I520" s="27"/>
      <c r="J520" s="114"/>
      <c r="K520" s="24"/>
    </row>
    <row r="521" spans="6:11" x14ac:dyDescent="0.2">
      <c r="F521" s="29"/>
      <c r="G521" s="30"/>
      <c r="H521" s="25"/>
      <c r="I521" s="27"/>
      <c r="J521" s="114"/>
      <c r="K521" s="24"/>
    </row>
    <row r="522" spans="6:11" x14ac:dyDescent="0.2">
      <c r="F522" s="29"/>
      <c r="G522" s="30"/>
      <c r="H522" s="25"/>
      <c r="I522" s="27"/>
      <c r="J522" s="114"/>
      <c r="K522" s="24"/>
    </row>
    <row r="523" spans="6:11" x14ac:dyDescent="0.2">
      <c r="F523" s="29"/>
      <c r="G523" s="30"/>
      <c r="H523" s="25"/>
      <c r="I523" s="27"/>
      <c r="J523" s="114"/>
      <c r="K523" s="24"/>
    </row>
    <row r="524" spans="6:11" x14ac:dyDescent="0.2">
      <c r="F524" s="29"/>
      <c r="G524" s="30"/>
      <c r="H524" s="25"/>
      <c r="I524" s="27"/>
      <c r="J524" s="114"/>
      <c r="K524" s="24"/>
    </row>
    <row r="525" spans="6:11" x14ac:dyDescent="0.2">
      <c r="F525" s="29"/>
      <c r="G525" s="30"/>
      <c r="H525" s="25"/>
      <c r="I525" s="27"/>
      <c r="J525" s="114"/>
      <c r="K525" s="24"/>
    </row>
    <row r="526" spans="6:11" x14ac:dyDescent="0.2">
      <c r="F526" s="29"/>
      <c r="G526" s="30"/>
      <c r="H526" s="25"/>
      <c r="I526" s="27"/>
      <c r="J526" s="114"/>
      <c r="K526" s="24"/>
    </row>
    <row r="527" spans="6:11" x14ac:dyDescent="0.2">
      <c r="F527" s="29"/>
      <c r="G527" s="30"/>
      <c r="H527" s="25"/>
      <c r="I527" s="27"/>
      <c r="J527" s="114"/>
      <c r="K527" s="24"/>
    </row>
    <row r="528" spans="6:11" x14ac:dyDescent="0.2">
      <c r="F528" s="29"/>
      <c r="G528" s="30"/>
      <c r="H528" s="25"/>
      <c r="I528" s="27"/>
      <c r="J528" s="114"/>
      <c r="K528" s="24"/>
    </row>
    <row r="529" spans="6:11" x14ac:dyDescent="0.2">
      <c r="F529" s="29"/>
      <c r="G529" s="30"/>
      <c r="H529" s="25"/>
      <c r="I529" s="27"/>
      <c r="J529" s="114"/>
      <c r="K529" s="24"/>
    </row>
    <row r="530" spans="6:11" x14ac:dyDescent="0.2">
      <c r="F530" s="29"/>
      <c r="G530" s="30"/>
      <c r="H530" s="25"/>
      <c r="I530" s="27"/>
      <c r="J530" s="114"/>
      <c r="K530" s="24"/>
    </row>
    <row r="531" spans="6:11" x14ac:dyDescent="0.2">
      <c r="F531" s="29"/>
      <c r="G531" s="30"/>
      <c r="H531" s="25"/>
      <c r="I531" s="27"/>
      <c r="J531" s="114"/>
      <c r="K531" s="24"/>
    </row>
    <row r="532" spans="6:11" x14ac:dyDescent="0.2">
      <c r="F532" s="29"/>
      <c r="G532" s="30"/>
      <c r="H532" s="25"/>
      <c r="I532" s="27"/>
      <c r="J532" s="114"/>
      <c r="K532" s="24"/>
    </row>
    <row r="533" spans="6:11" x14ac:dyDescent="0.2">
      <c r="F533" s="29"/>
      <c r="G533" s="30"/>
      <c r="H533" s="25"/>
      <c r="I533" s="27"/>
      <c r="J533" s="114"/>
      <c r="K533" s="24"/>
    </row>
    <row r="534" spans="6:11" x14ac:dyDescent="0.2">
      <c r="F534" s="29"/>
      <c r="G534" s="30"/>
      <c r="H534" s="25"/>
      <c r="I534" s="27"/>
      <c r="J534" s="114"/>
      <c r="K534" s="24"/>
    </row>
    <row r="535" spans="6:11" x14ac:dyDescent="0.2">
      <c r="F535" s="29"/>
      <c r="G535" s="30"/>
      <c r="H535" s="25"/>
      <c r="I535" s="27"/>
      <c r="J535" s="114"/>
      <c r="K535" s="24"/>
    </row>
    <row r="536" spans="6:11" x14ac:dyDescent="0.2">
      <c r="F536" s="29"/>
      <c r="G536" s="30"/>
      <c r="H536" s="25"/>
      <c r="I536" s="27"/>
      <c r="J536" s="114"/>
      <c r="K536" s="24"/>
    </row>
    <row r="537" spans="6:11" x14ac:dyDescent="0.2">
      <c r="F537" s="29"/>
      <c r="G537" s="30"/>
      <c r="H537" s="25"/>
      <c r="I537" s="27"/>
      <c r="J537" s="114"/>
      <c r="K537" s="24"/>
    </row>
    <row r="538" spans="6:11" x14ac:dyDescent="0.2">
      <c r="F538" s="29"/>
      <c r="G538" s="30"/>
      <c r="H538" s="25"/>
      <c r="I538" s="27"/>
      <c r="J538" s="114"/>
      <c r="K538" s="24"/>
    </row>
    <row r="539" spans="6:11" x14ac:dyDescent="0.2">
      <c r="F539" s="29"/>
      <c r="G539" s="30"/>
      <c r="H539" s="25"/>
      <c r="I539" s="27"/>
      <c r="J539" s="114"/>
      <c r="K539" s="24"/>
    </row>
    <row r="540" spans="6:11" x14ac:dyDescent="0.2">
      <c r="F540" s="29"/>
      <c r="G540" s="30"/>
      <c r="H540" s="25"/>
      <c r="I540" s="27"/>
      <c r="J540" s="114"/>
      <c r="K540" s="24"/>
    </row>
    <row r="541" spans="6:11" x14ac:dyDescent="0.2">
      <c r="F541" s="29"/>
      <c r="G541" s="30"/>
      <c r="H541" s="25"/>
      <c r="I541" s="27"/>
      <c r="J541" s="114"/>
      <c r="K541" s="24"/>
    </row>
    <row r="542" spans="6:11" x14ac:dyDescent="0.2">
      <c r="F542" s="29"/>
      <c r="G542" s="30"/>
      <c r="H542" s="25"/>
      <c r="I542" s="27"/>
      <c r="J542" s="114"/>
      <c r="K542" s="24"/>
    </row>
    <row r="543" spans="6:11" x14ac:dyDescent="0.2">
      <c r="F543" s="29"/>
      <c r="G543" s="30"/>
      <c r="H543" s="25"/>
      <c r="I543" s="27"/>
      <c r="J543" s="114"/>
      <c r="K543" s="24"/>
    </row>
    <row r="544" spans="6:11" x14ac:dyDescent="0.2">
      <c r="F544" s="29"/>
      <c r="G544" s="30"/>
      <c r="H544" s="25"/>
      <c r="I544" s="27"/>
      <c r="J544" s="114"/>
      <c r="K544" s="24"/>
    </row>
    <row r="545" spans="6:11" x14ac:dyDescent="0.2">
      <c r="F545" s="29"/>
      <c r="G545" s="30"/>
      <c r="H545" s="25"/>
      <c r="I545" s="27"/>
      <c r="J545" s="114"/>
      <c r="K545" s="24"/>
    </row>
    <row r="546" spans="6:11" x14ac:dyDescent="0.2">
      <c r="F546" s="29"/>
      <c r="G546" s="30"/>
      <c r="H546" s="25"/>
      <c r="I546" s="27"/>
      <c r="J546" s="114"/>
      <c r="K546" s="24"/>
    </row>
    <row r="547" spans="6:11" x14ac:dyDescent="0.2">
      <c r="F547" s="29"/>
      <c r="G547" s="30"/>
      <c r="H547" s="25"/>
      <c r="I547" s="27"/>
      <c r="J547" s="114"/>
      <c r="K547" s="24"/>
    </row>
    <row r="548" spans="6:11" x14ac:dyDescent="0.2">
      <c r="F548" s="29"/>
      <c r="G548" s="30"/>
      <c r="H548" s="25"/>
      <c r="I548" s="27"/>
      <c r="J548" s="114"/>
      <c r="K548" s="24"/>
    </row>
    <row r="549" spans="6:11" x14ac:dyDescent="0.2">
      <c r="F549" s="29"/>
      <c r="G549" s="30"/>
      <c r="H549" s="25"/>
      <c r="I549" s="27"/>
      <c r="J549" s="114"/>
      <c r="K549" s="24"/>
    </row>
    <row r="550" spans="6:11" x14ac:dyDescent="0.2">
      <c r="F550" s="29"/>
      <c r="G550" s="30"/>
      <c r="H550" s="25"/>
      <c r="I550" s="27"/>
      <c r="J550" s="114"/>
      <c r="K550" s="24"/>
    </row>
    <row r="551" spans="6:11" x14ac:dyDescent="0.2">
      <c r="F551" s="29"/>
      <c r="G551" s="30"/>
      <c r="H551" s="25"/>
      <c r="I551" s="27"/>
      <c r="J551" s="114"/>
      <c r="K551" s="24"/>
    </row>
    <row r="552" spans="6:11" x14ac:dyDescent="0.2">
      <c r="F552" s="29"/>
      <c r="G552" s="30"/>
      <c r="H552" s="25"/>
      <c r="I552" s="27"/>
      <c r="J552" s="114"/>
      <c r="K552" s="24"/>
    </row>
    <row r="553" spans="6:11" x14ac:dyDescent="0.2">
      <c r="F553" s="29"/>
      <c r="G553" s="30"/>
      <c r="H553" s="25"/>
      <c r="I553" s="27"/>
      <c r="J553" s="114"/>
      <c r="K553" s="24"/>
    </row>
    <row r="554" spans="6:11" x14ac:dyDescent="0.2">
      <c r="F554" s="29"/>
      <c r="G554" s="30"/>
      <c r="H554" s="25"/>
      <c r="I554" s="27"/>
      <c r="J554" s="114"/>
      <c r="K554" s="24"/>
    </row>
    <row r="555" spans="6:11" x14ac:dyDescent="0.2">
      <c r="F555" s="29"/>
      <c r="G555" s="30"/>
      <c r="H555" s="25"/>
      <c r="I555" s="27"/>
      <c r="J555" s="114"/>
      <c r="K555" s="24"/>
    </row>
    <row r="556" spans="6:11" x14ac:dyDescent="0.2">
      <c r="F556" s="29"/>
      <c r="G556" s="30"/>
      <c r="H556" s="25"/>
      <c r="I556" s="27"/>
      <c r="J556" s="114"/>
      <c r="K556" s="24"/>
    </row>
    <row r="557" spans="6:11" x14ac:dyDescent="0.2">
      <c r="F557" s="29"/>
      <c r="G557" s="30"/>
      <c r="H557" s="25"/>
      <c r="I557" s="27"/>
      <c r="J557" s="114"/>
      <c r="K557" s="24"/>
    </row>
    <row r="558" spans="6:11" x14ac:dyDescent="0.2">
      <c r="F558" s="29"/>
      <c r="G558" s="30"/>
      <c r="H558" s="25"/>
      <c r="I558" s="27"/>
      <c r="J558" s="114"/>
      <c r="K558" s="24"/>
    </row>
    <row r="559" spans="6:11" x14ac:dyDescent="0.2">
      <c r="F559" s="29"/>
      <c r="G559" s="30"/>
      <c r="H559" s="25"/>
      <c r="I559" s="27"/>
      <c r="J559" s="114"/>
      <c r="K559" s="24"/>
    </row>
    <row r="560" spans="6:11" x14ac:dyDescent="0.2">
      <c r="F560" s="29"/>
      <c r="G560" s="30"/>
      <c r="H560" s="25"/>
      <c r="I560" s="27"/>
      <c r="J560" s="114"/>
      <c r="K560" s="24"/>
    </row>
    <row r="561" spans="6:11" x14ac:dyDescent="0.2">
      <c r="F561" s="29"/>
      <c r="G561" s="30"/>
      <c r="H561" s="25"/>
      <c r="I561" s="27"/>
      <c r="J561" s="114"/>
      <c r="K561" s="24"/>
    </row>
    <row r="562" spans="6:11" x14ac:dyDescent="0.2">
      <c r="F562" s="29"/>
      <c r="G562" s="30"/>
      <c r="H562" s="25"/>
      <c r="I562" s="27"/>
      <c r="J562" s="114"/>
      <c r="K562" s="24"/>
    </row>
    <row r="563" spans="6:11" x14ac:dyDescent="0.2">
      <c r="F563" s="29"/>
      <c r="G563" s="30"/>
      <c r="H563" s="25"/>
      <c r="I563" s="27"/>
      <c r="J563" s="114"/>
      <c r="K563" s="24"/>
    </row>
    <row r="564" spans="6:11" x14ac:dyDescent="0.2">
      <c r="F564" s="29"/>
      <c r="G564" s="30"/>
      <c r="H564" s="25"/>
      <c r="I564" s="27"/>
      <c r="J564" s="114"/>
      <c r="K564" s="24"/>
    </row>
    <row r="565" spans="6:11" x14ac:dyDescent="0.2">
      <c r="F565" s="29"/>
      <c r="G565" s="30"/>
      <c r="H565" s="25"/>
      <c r="I565" s="27"/>
      <c r="J565" s="114"/>
      <c r="K565" s="24"/>
    </row>
    <row r="566" spans="6:11" x14ac:dyDescent="0.2">
      <c r="F566" s="29"/>
      <c r="G566" s="30"/>
      <c r="H566" s="25"/>
      <c r="I566" s="27"/>
      <c r="J566" s="114"/>
      <c r="K566" s="24"/>
    </row>
    <row r="567" spans="6:11" x14ac:dyDescent="0.2">
      <c r="F567" s="29"/>
      <c r="G567" s="30"/>
      <c r="H567" s="25"/>
      <c r="I567" s="27"/>
      <c r="J567" s="114"/>
      <c r="K567" s="24"/>
    </row>
    <row r="568" spans="6:11" x14ac:dyDescent="0.2">
      <c r="F568" s="29"/>
      <c r="G568" s="30"/>
      <c r="H568" s="25"/>
      <c r="I568" s="27"/>
      <c r="J568" s="114"/>
      <c r="K568" s="24"/>
    </row>
    <row r="569" spans="6:11" x14ac:dyDescent="0.2">
      <c r="F569" s="29"/>
      <c r="G569" s="30"/>
      <c r="H569" s="25"/>
      <c r="I569" s="27"/>
      <c r="J569" s="114"/>
      <c r="K569" s="24"/>
    </row>
    <row r="570" spans="6:11" x14ac:dyDescent="0.2">
      <c r="F570" s="29"/>
      <c r="G570" s="30"/>
      <c r="H570" s="25"/>
      <c r="I570" s="27"/>
      <c r="J570" s="114"/>
      <c r="K570" s="24"/>
    </row>
    <row r="571" spans="6:11" x14ac:dyDescent="0.2">
      <c r="F571" s="29"/>
      <c r="G571" s="30"/>
      <c r="H571" s="25"/>
      <c r="I571" s="27"/>
      <c r="J571" s="114"/>
      <c r="K571" s="24"/>
    </row>
    <row r="572" spans="6:11" x14ac:dyDescent="0.2">
      <c r="F572" s="29"/>
      <c r="G572" s="30"/>
      <c r="H572" s="25"/>
      <c r="I572" s="27"/>
      <c r="J572" s="114"/>
      <c r="K572" s="24"/>
    </row>
    <row r="573" spans="6:11" x14ac:dyDescent="0.2">
      <c r="F573" s="29"/>
      <c r="G573" s="30"/>
      <c r="H573" s="25"/>
      <c r="I573" s="27"/>
      <c r="J573" s="114"/>
      <c r="K573" s="24"/>
    </row>
    <row r="574" spans="6:11" x14ac:dyDescent="0.2">
      <c r="F574" s="29"/>
      <c r="G574" s="30"/>
      <c r="H574" s="25"/>
      <c r="I574" s="27"/>
      <c r="J574" s="114"/>
      <c r="K574" s="24"/>
    </row>
    <row r="575" spans="6:11" x14ac:dyDescent="0.2">
      <c r="F575" s="29"/>
      <c r="G575" s="30"/>
      <c r="H575" s="25"/>
      <c r="I575" s="27"/>
      <c r="J575" s="114"/>
      <c r="K575" s="24"/>
    </row>
    <row r="576" spans="6:11" x14ac:dyDescent="0.2">
      <c r="F576" s="29"/>
      <c r="G576" s="30"/>
      <c r="H576" s="25"/>
      <c r="I576" s="27"/>
      <c r="J576" s="114"/>
      <c r="K576" s="24"/>
    </row>
    <row r="577" spans="6:11" x14ac:dyDescent="0.2">
      <c r="F577" s="29"/>
      <c r="G577" s="30"/>
      <c r="H577" s="25"/>
      <c r="I577" s="27"/>
      <c r="J577" s="114"/>
      <c r="K577" s="24"/>
    </row>
    <row r="578" spans="6:11" x14ac:dyDescent="0.2">
      <c r="F578" s="29"/>
      <c r="G578" s="30"/>
      <c r="H578" s="25"/>
      <c r="I578" s="27"/>
      <c r="J578" s="114"/>
      <c r="K578" s="24"/>
    </row>
    <row r="579" spans="6:11" x14ac:dyDescent="0.2">
      <c r="F579" s="29"/>
      <c r="G579" s="30"/>
      <c r="H579" s="25"/>
      <c r="I579" s="27"/>
      <c r="J579" s="114"/>
      <c r="K579" s="24"/>
    </row>
    <row r="580" spans="6:11" x14ac:dyDescent="0.2">
      <c r="F580" s="29"/>
      <c r="G580" s="30"/>
      <c r="H580" s="25"/>
      <c r="I580" s="27"/>
      <c r="J580" s="114"/>
      <c r="K580" s="24"/>
    </row>
    <row r="581" spans="6:11" x14ac:dyDescent="0.2">
      <c r="F581" s="29"/>
      <c r="G581" s="30"/>
      <c r="H581" s="25"/>
      <c r="I581" s="27"/>
      <c r="J581" s="114"/>
      <c r="K581" s="24"/>
    </row>
    <row r="582" spans="6:11" x14ac:dyDescent="0.2">
      <c r="F582" s="29"/>
      <c r="G582" s="30"/>
      <c r="H582" s="25"/>
      <c r="I582" s="27"/>
      <c r="J582" s="114"/>
      <c r="K582" s="24"/>
    </row>
    <row r="583" spans="6:11" x14ac:dyDescent="0.2">
      <c r="F583" s="29"/>
      <c r="G583" s="30"/>
      <c r="H583" s="25"/>
      <c r="I583" s="27"/>
      <c r="J583" s="114"/>
      <c r="K583" s="24"/>
    </row>
    <row r="584" spans="6:11" x14ac:dyDescent="0.2">
      <c r="F584" s="29"/>
      <c r="G584" s="30"/>
      <c r="H584" s="25"/>
      <c r="I584" s="27"/>
      <c r="J584" s="114"/>
      <c r="K584" s="24"/>
    </row>
    <row r="585" spans="6:11" x14ac:dyDescent="0.2">
      <c r="F585" s="29"/>
      <c r="G585" s="30"/>
      <c r="H585" s="25"/>
      <c r="I585" s="27"/>
      <c r="J585" s="114"/>
      <c r="K585" s="24"/>
    </row>
    <row r="586" spans="6:11" x14ac:dyDescent="0.2">
      <c r="F586" s="29"/>
      <c r="G586" s="30"/>
      <c r="H586" s="25"/>
      <c r="I586" s="27"/>
      <c r="J586" s="114"/>
      <c r="K586" s="24"/>
    </row>
    <row r="587" spans="6:11" x14ac:dyDescent="0.2">
      <c r="F587" s="29"/>
      <c r="G587" s="30"/>
      <c r="H587" s="25"/>
      <c r="I587" s="27"/>
      <c r="J587" s="114"/>
      <c r="K587" s="24"/>
    </row>
    <row r="588" spans="6:11" x14ac:dyDescent="0.2">
      <c r="F588" s="29"/>
      <c r="G588" s="30"/>
      <c r="H588" s="25"/>
      <c r="I588" s="27"/>
      <c r="J588" s="114"/>
      <c r="K588" s="24"/>
    </row>
    <row r="589" spans="6:11" x14ac:dyDescent="0.2">
      <c r="F589" s="29"/>
      <c r="G589" s="30"/>
      <c r="H589" s="25"/>
      <c r="I589" s="27"/>
      <c r="J589" s="114"/>
      <c r="K589" s="24"/>
    </row>
    <row r="590" spans="6:11" x14ac:dyDescent="0.2">
      <c r="F590" s="29"/>
      <c r="G590" s="30"/>
      <c r="H590" s="25"/>
      <c r="I590" s="27"/>
      <c r="J590" s="114"/>
      <c r="K590" s="24"/>
    </row>
    <row r="591" spans="6:11" x14ac:dyDescent="0.2">
      <c r="F591" s="29"/>
      <c r="G591" s="30"/>
      <c r="H591" s="25"/>
      <c r="I591" s="27"/>
      <c r="J591" s="114"/>
      <c r="K591" s="24"/>
    </row>
    <row r="592" spans="6:11" x14ac:dyDescent="0.2">
      <c r="F592" s="29"/>
      <c r="G592" s="30"/>
      <c r="H592" s="25"/>
      <c r="I592" s="27"/>
      <c r="J592" s="114"/>
      <c r="K592" s="24"/>
    </row>
    <row r="593" spans="6:11" x14ac:dyDescent="0.2">
      <c r="F593" s="29"/>
      <c r="G593" s="30"/>
      <c r="H593" s="25"/>
      <c r="I593" s="27"/>
      <c r="J593" s="114"/>
      <c r="K593" s="24"/>
    </row>
    <row r="594" spans="6:11" x14ac:dyDescent="0.2">
      <c r="F594" s="29"/>
      <c r="G594" s="30"/>
      <c r="H594" s="25"/>
      <c r="I594" s="27"/>
      <c r="J594" s="114"/>
      <c r="K594" s="24"/>
    </row>
    <row r="595" spans="6:11" x14ac:dyDescent="0.2">
      <c r="F595" s="29"/>
      <c r="G595" s="30"/>
      <c r="H595" s="25"/>
      <c r="I595" s="27"/>
      <c r="J595" s="114"/>
      <c r="K595" s="24"/>
    </row>
    <row r="596" spans="6:11" x14ac:dyDescent="0.2">
      <c r="F596" s="29"/>
      <c r="G596" s="30"/>
      <c r="H596" s="25"/>
      <c r="I596" s="27"/>
      <c r="J596" s="114"/>
      <c r="K596" s="24"/>
    </row>
    <row r="597" spans="6:11" x14ac:dyDescent="0.2">
      <c r="F597" s="29"/>
      <c r="G597" s="30"/>
      <c r="H597" s="25"/>
      <c r="I597" s="27"/>
      <c r="J597" s="114"/>
      <c r="K597" s="24"/>
    </row>
    <row r="598" spans="6:11" x14ac:dyDescent="0.2">
      <c r="F598" s="29"/>
      <c r="G598" s="30"/>
      <c r="H598" s="25"/>
      <c r="I598" s="27"/>
      <c r="J598" s="114"/>
      <c r="K598" s="24"/>
    </row>
    <row r="599" spans="6:11" x14ac:dyDescent="0.2">
      <c r="F599" s="29"/>
      <c r="G599" s="30"/>
      <c r="H599" s="25"/>
      <c r="I599" s="27"/>
      <c r="J599" s="114"/>
      <c r="K599" s="24"/>
    </row>
    <row r="600" spans="6:11" x14ac:dyDescent="0.2">
      <c r="F600" s="29"/>
      <c r="G600" s="30"/>
      <c r="H600" s="25"/>
      <c r="I600" s="27"/>
      <c r="J600" s="114"/>
      <c r="K600" s="24"/>
    </row>
    <row r="601" spans="6:11" x14ac:dyDescent="0.2">
      <c r="F601" s="29"/>
      <c r="G601" s="30"/>
      <c r="H601" s="25"/>
      <c r="I601" s="27"/>
      <c r="J601" s="114"/>
      <c r="K601" s="24"/>
    </row>
    <row r="602" spans="6:11" x14ac:dyDescent="0.2">
      <c r="F602" s="29"/>
      <c r="G602" s="30"/>
      <c r="H602" s="25"/>
      <c r="I602" s="27"/>
      <c r="J602" s="114"/>
      <c r="K602" s="24"/>
    </row>
    <row r="603" spans="6:11" x14ac:dyDescent="0.2">
      <c r="F603" s="29"/>
      <c r="G603" s="30"/>
      <c r="H603" s="25"/>
      <c r="I603" s="27"/>
      <c r="J603" s="114"/>
      <c r="K603" s="24"/>
    </row>
    <row r="604" spans="6:11" x14ac:dyDescent="0.2">
      <c r="F604" s="29"/>
      <c r="G604" s="30"/>
      <c r="H604" s="25"/>
      <c r="I604" s="27"/>
      <c r="J604" s="114"/>
      <c r="K604" s="24"/>
    </row>
    <row r="605" spans="6:11" x14ac:dyDescent="0.2">
      <c r="F605" s="29"/>
      <c r="G605" s="30"/>
      <c r="H605" s="25"/>
      <c r="I605" s="27"/>
      <c r="J605" s="114"/>
      <c r="K605" s="24"/>
    </row>
    <row r="606" spans="6:11" x14ac:dyDescent="0.2">
      <c r="F606" s="29"/>
      <c r="G606" s="30"/>
      <c r="H606" s="25"/>
      <c r="I606" s="27"/>
      <c r="J606" s="114"/>
      <c r="K606" s="24"/>
    </row>
    <row r="607" spans="6:11" x14ac:dyDescent="0.2">
      <c r="F607" s="29"/>
      <c r="G607" s="30"/>
      <c r="H607" s="25"/>
      <c r="I607" s="27"/>
      <c r="J607" s="114"/>
      <c r="K607" s="24"/>
    </row>
    <row r="608" spans="6:11" x14ac:dyDescent="0.2">
      <c r="F608" s="29"/>
      <c r="G608" s="30"/>
      <c r="H608" s="25"/>
      <c r="I608" s="27"/>
      <c r="J608" s="114"/>
      <c r="K608" s="24"/>
    </row>
    <row r="609" spans="6:11" x14ac:dyDescent="0.2">
      <c r="F609" s="29"/>
      <c r="G609" s="30"/>
      <c r="H609" s="25"/>
      <c r="I609" s="27"/>
      <c r="J609" s="114"/>
      <c r="K609" s="24"/>
    </row>
    <row r="610" spans="6:11" x14ac:dyDescent="0.2">
      <c r="F610" s="29"/>
      <c r="G610" s="30"/>
      <c r="H610" s="25"/>
      <c r="I610" s="27"/>
      <c r="J610" s="114"/>
      <c r="K610" s="24"/>
    </row>
    <row r="611" spans="6:11" x14ac:dyDescent="0.2">
      <c r="F611" s="29"/>
      <c r="G611" s="30"/>
      <c r="H611" s="25"/>
      <c r="I611" s="27"/>
      <c r="J611" s="114"/>
      <c r="K611" s="24"/>
    </row>
    <row r="612" spans="6:11" x14ac:dyDescent="0.2">
      <c r="F612" s="29"/>
      <c r="G612" s="30"/>
      <c r="H612" s="25"/>
      <c r="I612" s="27"/>
      <c r="J612" s="114"/>
      <c r="K612" s="24"/>
    </row>
    <row r="613" spans="6:11" x14ac:dyDescent="0.2">
      <c r="F613" s="29"/>
      <c r="G613" s="30"/>
      <c r="H613" s="25"/>
      <c r="I613" s="27"/>
      <c r="J613" s="114"/>
      <c r="K613" s="24"/>
    </row>
    <row r="614" spans="6:11" x14ac:dyDescent="0.2">
      <c r="F614" s="29"/>
      <c r="G614" s="30"/>
      <c r="H614" s="25"/>
      <c r="I614" s="27"/>
      <c r="J614" s="114"/>
      <c r="K614" s="24"/>
    </row>
    <row r="615" spans="6:11" x14ac:dyDescent="0.2">
      <c r="F615" s="29"/>
      <c r="G615" s="30"/>
      <c r="H615" s="25"/>
      <c r="I615" s="27"/>
      <c r="J615" s="114"/>
      <c r="K615" s="24"/>
    </row>
    <row r="616" spans="6:11" x14ac:dyDescent="0.2">
      <c r="F616" s="29"/>
      <c r="G616" s="30"/>
      <c r="H616" s="25"/>
      <c r="I616" s="27"/>
      <c r="J616" s="114"/>
      <c r="K616" s="24"/>
    </row>
    <row r="617" spans="6:11" x14ac:dyDescent="0.2">
      <c r="F617" s="29"/>
      <c r="G617" s="30"/>
      <c r="H617" s="25"/>
      <c r="I617" s="27"/>
      <c r="J617" s="114"/>
      <c r="K617" s="24"/>
    </row>
    <row r="618" spans="6:11" x14ac:dyDescent="0.2">
      <c r="F618" s="29"/>
      <c r="G618" s="30"/>
      <c r="H618" s="25"/>
      <c r="I618" s="27"/>
      <c r="J618" s="114"/>
      <c r="K618" s="24"/>
    </row>
    <row r="619" spans="6:11" x14ac:dyDescent="0.2">
      <c r="F619" s="29"/>
      <c r="G619" s="30"/>
      <c r="H619" s="25"/>
      <c r="I619" s="27"/>
      <c r="J619" s="114"/>
      <c r="K619" s="24"/>
    </row>
    <row r="620" spans="6:11" x14ac:dyDescent="0.2">
      <c r="F620" s="29"/>
      <c r="G620" s="30"/>
      <c r="H620" s="25"/>
      <c r="I620" s="27"/>
      <c r="J620" s="114"/>
      <c r="K620" s="24"/>
    </row>
    <row r="621" spans="6:11" x14ac:dyDescent="0.2">
      <c r="F621" s="29"/>
      <c r="G621" s="30"/>
      <c r="H621" s="25"/>
      <c r="I621" s="27"/>
      <c r="J621" s="114"/>
      <c r="K621" s="24"/>
    </row>
    <row r="622" spans="6:11" x14ac:dyDescent="0.2">
      <c r="F622" s="29"/>
      <c r="G622" s="30"/>
      <c r="H622" s="25"/>
      <c r="I622" s="27"/>
      <c r="J622" s="114"/>
      <c r="K622" s="24"/>
    </row>
    <row r="623" spans="6:11" x14ac:dyDescent="0.2">
      <c r="F623" s="29"/>
      <c r="G623" s="30"/>
      <c r="H623" s="25"/>
      <c r="I623" s="27"/>
      <c r="J623" s="114"/>
      <c r="K623" s="24"/>
    </row>
    <row r="624" spans="6:11" x14ac:dyDescent="0.2">
      <c r="F624" s="29"/>
      <c r="G624" s="30"/>
      <c r="H624" s="25"/>
      <c r="I624" s="27"/>
      <c r="J624" s="114"/>
      <c r="K624" s="24"/>
    </row>
    <row r="625" spans="6:11" x14ac:dyDescent="0.2">
      <c r="F625" s="29"/>
      <c r="G625" s="30"/>
      <c r="H625" s="25"/>
      <c r="I625" s="27"/>
      <c r="J625" s="114"/>
      <c r="K625" s="24"/>
    </row>
    <row r="626" spans="6:11" x14ac:dyDescent="0.2">
      <c r="F626" s="29"/>
      <c r="G626" s="30"/>
      <c r="H626" s="25"/>
      <c r="I626" s="27"/>
      <c r="J626" s="114"/>
      <c r="K626" s="24"/>
    </row>
    <row r="627" spans="6:11" x14ac:dyDescent="0.2">
      <c r="F627" s="29"/>
      <c r="G627" s="30"/>
      <c r="H627" s="25"/>
      <c r="I627" s="27"/>
      <c r="J627" s="114"/>
      <c r="K627" s="24"/>
    </row>
    <row r="628" spans="6:11" x14ac:dyDescent="0.2">
      <c r="F628" s="29"/>
      <c r="G628" s="30"/>
      <c r="H628" s="25"/>
      <c r="I628" s="27"/>
      <c r="J628" s="114"/>
      <c r="K628" s="24"/>
    </row>
    <row r="629" spans="6:11" x14ac:dyDescent="0.2">
      <c r="F629" s="29"/>
      <c r="G629" s="30"/>
      <c r="H629" s="25"/>
      <c r="I629" s="27"/>
      <c r="J629" s="114"/>
      <c r="K629" s="24"/>
    </row>
    <row r="630" spans="6:11" x14ac:dyDescent="0.2">
      <c r="F630" s="29"/>
      <c r="G630" s="30"/>
      <c r="H630" s="25"/>
      <c r="I630" s="27"/>
      <c r="J630" s="114"/>
      <c r="K630" s="24"/>
    </row>
    <row r="631" spans="6:11" x14ac:dyDescent="0.2">
      <c r="F631" s="29"/>
      <c r="G631" s="30"/>
      <c r="H631" s="25"/>
      <c r="I631" s="27"/>
      <c r="J631" s="114"/>
      <c r="K631" s="24"/>
    </row>
    <row r="632" spans="6:11" x14ac:dyDescent="0.2">
      <c r="F632" s="29"/>
      <c r="G632" s="30"/>
      <c r="H632" s="25"/>
      <c r="I632" s="27"/>
      <c r="J632" s="114"/>
      <c r="K632" s="24"/>
    </row>
    <row r="633" spans="6:11" x14ac:dyDescent="0.2">
      <c r="F633" s="29"/>
      <c r="G633" s="30"/>
      <c r="H633" s="25"/>
      <c r="I633" s="27"/>
      <c r="J633" s="114"/>
      <c r="K633" s="24"/>
    </row>
    <row r="634" spans="6:11" x14ac:dyDescent="0.2">
      <c r="F634" s="29"/>
      <c r="G634" s="30"/>
      <c r="H634" s="25"/>
      <c r="I634" s="27"/>
      <c r="J634" s="114"/>
      <c r="K634" s="24"/>
    </row>
    <row r="635" spans="6:11" x14ac:dyDescent="0.2">
      <c r="F635" s="29"/>
      <c r="G635" s="30"/>
      <c r="H635" s="25"/>
      <c r="I635" s="27"/>
      <c r="J635" s="114"/>
      <c r="K635" s="24"/>
    </row>
    <row r="636" spans="6:11" x14ac:dyDescent="0.2">
      <c r="F636" s="29"/>
      <c r="G636" s="30"/>
      <c r="H636" s="25"/>
      <c r="I636" s="27"/>
      <c r="J636" s="114"/>
      <c r="K636" s="24"/>
    </row>
    <row r="637" spans="6:11" x14ac:dyDescent="0.2">
      <c r="F637" s="29"/>
      <c r="G637" s="30"/>
      <c r="H637" s="25"/>
      <c r="I637" s="27"/>
      <c r="J637" s="114"/>
      <c r="K637" s="24"/>
    </row>
    <row r="638" spans="6:11" x14ac:dyDescent="0.2">
      <c r="F638" s="29"/>
      <c r="G638" s="30"/>
      <c r="H638" s="25"/>
      <c r="I638" s="27"/>
      <c r="J638" s="114"/>
      <c r="K638" s="24"/>
    </row>
    <row r="639" spans="6:11" x14ac:dyDescent="0.2">
      <c r="F639" s="29"/>
      <c r="G639" s="30"/>
      <c r="H639" s="25"/>
      <c r="I639" s="27"/>
      <c r="J639" s="114"/>
      <c r="K639" s="24"/>
    </row>
    <row r="640" spans="6:11" x14ac:dyDescent="0.2">
      <c r="F640" s="29"/>
      <c r="G640" s="30"/>
      <c r="H640" s="25"/>
      <c r="I640" s="27"/>
      <c r="J640" s="114"/>
      <c r="K640" s="24"/>
    </row>
    <row r="641" spans="6:11" x14ac:dyDescent="0.2">
      <c r="F641" s="29"/>
      <c r="G641" s="30"/>
      <c r="H641" s="25"/>
      <c r="I641" s="27"/>
      <c r="J641" s="114"/>
      <c r="K641" s="24"/>
    </row>
    <row r="642" spans="6:11" x14ac:dyDescent="0.2">
      <c r="F642" s="29"/>
      <c r="G642" s="30"/>
      <c r="H642" s="25"/>
      <c r="I642" s="27"/>
      <c r="J642" s="114"/>
      <c r="K642" s="24"/>
    </row>
    <row r="643" spans="6:11" x14ac:dyDescent="0.2">
      <c r="F643" s="29"/>
      <c r="G643" s="30"/>
      <c r="H643" s="25"/>
      <c r="I643" s="27"/>
      <c r="J643" s="114"/>
      <c r="K643" s="24"/>
    </row>
    <row r="644" spans="6:11" x14ac:dyDescent="0.2">
      <c r="F644" s="29"/>
      <c r="G644" s="30"/>
      <c r="H644" s="25"/>
      <c r="I644" s="27"/>
      <c r="J644" s="114"/>
      <c r="K644" s="24"/>
    </row>
    <row r="645" spans="6:11" x14ac:dyDescent="0.2">
      <c r="F645" s="29"/>
      <c r="G645" s="30"/>
      <c r="H645" s="25"/>
      <c r="I645" s="27"/>
      <c r="J645" s="114"/>
      <c r="K645" s="24"/>
    </row>
    <row r="646" spans="6:11" x14ac:dyDescent="0.2">
      <c r="F646" s="29"/>
      <c r="G646" s="30"/>
      <c r="H646" s="25"/>
      <c r="I646" s="27"/>
      <c r="J646" s="114"/>
      <c r="K646" s="24"/>
    </row>
    <row r="647" spans="6:11" x14ac:dyDescent="0.2">
      <c r="F647" s="29"/>
      <c r="G647" s="30"/>
      <c r="H647" s="25"/>
      <c r="I647" s="27"/>
      <c r="J647" s="114"/>
      <c r="K647" s="24"/>
    </row>
    <row r="648" spans="6:11" x14ac:dyDescent="0.2">
      <c r="F648" s="29"/>
      <c r="G648" s="30"/>
      <c r="H648" s="25"/>
      <c r="I648" s="27"/>
      <c r="J648" s="114"/>
      <c r="K648" s="24"/>
    </row>
    <row r="649" spans="6:11" x14ac:dyDescent="0.2">
      <c r="F649" s="29"/>
      <c r="G649" s="30"/>
      <c r="H649" s="25"/>
      <c r="I649" s="27"/>
      <c r="J649" s="114"/>
      <c r="K649" s="24"/>
    </row>
    <row r="650" spans="6:11" x14ac:dyDescent="0.2">
      <c r="F650" s="29"/>
      <c r="G650" s="30"/>
      <c r="H650" s="25"/>
      <c r="I650" s="27"/>
      <c r="J650" s="114"/>
      <c r="K650" s="24"/>
    </row>
    <row r="651" spans="6:11" x14ac:dyDescent="0.2">
      <c r="F651" s="29"/>
      <c r="G651" s="30"/>
      <c r="H651" s="25"/>
      <c r="I651" s="27"/>
      <c r="J651" s="114"/>
      <c r="K651" s="24"/>
    </row>
  </sheetData>
  <sheetProtection sort="0" autoFilter="0"/>
  <autoFilter ref="A1:Q65"/>
  <mergeCells count="70">
    <mergeCell ref="A18:A26"/>
    <mergeCell ref="M18:M26"/>
    <mergeCell ref="M49:M62"/>
    <mergeCell ref="A49:A62"/>
    <mergeCell ref="B49:B62"/>
    <mergeCell ref="C49:C62"/>
    <mergeCell ref="D49:D62"/>
    <mergeCell ref="E49:E62"/>
    <mergeCell ref="A27:A34"/>
    <mergeCell ref="B27:B34"/>
    <mergeCell ref="C27:C34"/>
    <mergeCell ref="D27:D34"/>
    <mergeCell ref="E27:E34"/>
    <mergeCell ref="E47:E48"/>
    <mergeCell ref="C35:C38"/>
    <mergeCell ref="D35:D38"/>
    <mergeCell ref="A35:A38"/>
    <mergeCell ref="M35:M38"/>
    <mergeCell ref="N35:N38"/>
    <mergeCell ref="A39:A46"/>
    <mergeCell ref="A47:A48"/>
    <mergeCell ref="C39:C46"/>
    <mergeCell ref="D39:D46"/>
    <mergeCell ref="E39:E46"/>
    <mergeCell ref="B39:B46"/>
    <mergeCell ref="B47:B48"/>
    <mergeCell ref="C47:C48"/>
    <mergeCell ref="D47:D48"/>
    <mergeCell ref="M47:M48"/>
    <mergeCell ref="N47:N48"/>
    <mergeCell ref="M39:M46"/>
    <mergeCell ref="N39:N46"/>
    <mergeCell ref="E35:E38"/>
    <mergeCell ref="A15:A17"/>
    <mergeCell ref="M15:M17"/>
    <mergeCell ref="N15:N17"/>
    <mergeCell ref="N49:N62"/>
    <mergeCell ref="B35:B38"/>
    <mergeCell ref="M27:M34"/>
    <mergeCell ref="N27:N34"/>
    <mergeCell ref="B18:B26"/>
    <mergeCell ref="B15:B17"/>
    <mergeCell ref="N18:N26"/>
    <mergeCell ref="C15:C17"/>
    <mergeCell ref="E18:E26"/>
    <mergeCell ref="D18:D26"/>
    <mergeCell ref="C18:C26"/>
    <mergeCell ref="D15:D17"/>
    <mergeCell ref="E15:E17"/>
    <mergeCell ref="A2:A10"/>
    <mergeCell ref="A11:A14"/>
    <mergeCell ref="B11:B14"/>
    <mergeCell ref="N2:N10"/>
    <mergeCell ref="M2:M10"/>
    <mergeCell ref="D11:D14"/>
    <mergeCell ref="E11:E14"/>
    <mergeCell ref="M11:M14"/>
    <mergeCell ref="N11:N14"/>
    <mergeCell ref="C2:C10"/>
    <mergeCell ref="D2:D10"/>
    <mergeCell ref="B2:B10"/>
    <mergeCell ref="E2:E10"/>
    <mergeCell ref="C11:C14"/>
    <mergeCell ref="B64:B65"/>
    <mergeCell ref="A64:A65"/>
    <mergeCell ref="N64:N65"/>
    <mergeCell ref="M64:M65"/>
    <mergeCell ref="E64:E65"/>
    <mergeCell ref="D64:D65"/>
    <mergeCell ref="C64:C65"/>
  </mergeCells>
  <phoneticPr fontId="28" type="noConversion"/>
  <conditionalFormatting sqref="K41 K2:K6 K29:K34 K36:K38 K23:K25 K64:K74 K43:K46">
    <cfRule type="containsText" dxfId="119" priority="281" operator="containsText" text="Nový">
      <formula>NOT(ISERROR(SEARCH("Nový",K2)))</formula>
    </cfRule>
    <cfRule type="containsText" dxfId="118" priority="282" operator="containsText" text="Zrušený">
      <formula>NOT(ISERROR(SEARCH("Zrušený",K2)))</formula>
    </cfRule>
    <cfRule type="containsText" dxfId="117" priority="283" operator="containsText" text="Nevykonaný">
      <formula>NOT(ISERROR(SEARCH("Nevykonaný",K2)))</formula>
    </cfRule>
    <cfRule type="containsText" dxfId="116" priority="284" operator="containsText" text="Prieb. Plnený">
      <formula>NOT(ISERROR(SEARCH("Prieb. Plnený",K2)))</formula>
    </cfRule>
    <cfRule type="containsText" dxfId="115" priority="285" operator="containsText" text="Splnený">
      <formula>NOT(ISERROR(SEARCH("Splnený",K2)))</formula>
    </cfRule>
  </conditionalFormatting>
  <conditionalFormatting sqref="K10:K14">
    <cfRule type="containsText" dxfId="114" priority="251" operator="containsText" text="Nový">
      <formula>NOT(ISERROR(SEARCH("Nový",K10)))</formula>
    </cfRule>
    <cfRule type="containsText" dxfId="113" priority="252" operator="containsText" text="Zrušený">
      <formula>NOT(ISERROR(SEARCH("Zrušený",K10)))</formula>
    </cfRule>
    <cfRule type="containsText" dxfId="112" priority="253" operator="containsText" text="Nevykonaný">
      <formula>NOT(ISERROR(SEARCH("Nevykonaný",K10)))</formula>
    </cfRule>
    <cfRule type="containsText" dxfId="111" priority="254" operator="containsText" text="Prieb. Plnený">
      <formula>NOT(ISERROR(SEARCH("Prieb. Plnený",K10)))</formula>
    </cfRule>
    <cfRule type="containsText" dxfId="110" priority="255" operator="containsText" text="Splnený">
      <formula>NOT(ISERROR(SEARCH("Splnený",K10)))</formula>
    </cfRule>
  </conditionalFormatting>
  <conditionalFormatting sqref="K15:K17">
    <cfRule type="containsText" dxfId="109" priority="246" operator="containsText" text="Nový">
      <formula>NOT(ISERROR(SEARCH("Nový",K15)))</formula>
    </cfRule>
    <cfRule type="containsText" dxfId="108" priority="247" operator="containsText" text="Zrušený">
      <formula>NOT(ISERROR(SEARCH("Zrušený",K15)))</formula>
    </cfRule>
    <cfRule type="containsText" dxfId="107" priority="248" operator="containsText" text="Nevykonaný">
      <formula>NOT(ISERROR(SEARCH("Nevykonaný",K15)))</formula>
    </cfRule>
    <cfRule type="containsText" dxfId="106" priority="249" operator="containsText" text="Prieb. Plnený">
      <formula>NOT(ISERROR(SEARCH("Prieb. Plnený",K15)))</formula>
    </cfRule>
    <cfRule type="containsText" dxfId="105" priority="250" operator="containsText" text="Splnený">
      <formula>NOT(ISERROR(SEARCH("Splnený",K15)))</formula>
    </cfRule>
  </conditionalFormatting>
  <conditionalFormatting sqref="K63">
    <cfRule type="containsText" dxfId="104" priority="236" operator="containsText" text="Nový">
      <formula>NOT(ISERROR(SEARCH("Nový",K63)))</formula>
    </cfRule>
    <cfRule type="containsText" dxfId="103" priority="237" operator="containsText" text="Zrušený">
      <formula>NOT(ISERROR(SEARCH("Zrušený",K63)))</formula>
    </cfRule>
    <cfRule type="containsText" dxfId="102" priority="238" operator="containsText" text="Nevykonaný">
      <formula>NOT(ISERROR(SEARCH("Nevykonaný",K63)))</formula>
    </cfRule>
    <cfRule type="containsText" dxfId="101" priority="239" operator="containsText" text="Prieb. Plnený">
      <formula>NOT(ISERROR(SEARCH("Prieb. Plnený",K63)))</formula>
    </cfRule>
    <cfRule type="containsText" dxfId="100" priority="240" operator="containsText" text="Splnený">
      <formula>NOT(ISERROR(SEARCH("Splnený",K63)))</formula>
    </cfRule>
  </conditionalFormatting>
  <conditionalFormatting sqref="K76:K80">
    <cfRule type="containsText" dxfId="99" priority="226" operator="containsText" text="Nový">
      <formula>NOT(ISERROR(SEARCH("Nový",K76)))</formula>
    </cfRule>
    <cfRule type="containsText" dxfId="98" priority="227" operator="containsText" text="Zrušený">
      <formula>NOT(ISERROR(SEARCH("Zrušený",K76)))</formula>
    </cfRule>
    <cfRule type="containsText" dxfId="97" priority="228" operator="containsText" text="Nevykonaný">
      <formula>NOT(ISERROR(SEARCH("Nevykonaný",K76)))</formula>
    </cfRule>
    <cfRule type="containsText" dxfId="96" priority="229" operator="containsText" text="Prieb. Plnený">
      <formula>NOT(ISERROR(SEARCH("Prieb. Plnený",K76)))</formula>
    </cfRule>
    <cfRule type="containsText" dxfId="95" priority="230" operator="containsText" text="Splnený">
      <formula>NOT(ISERROR(SEARCH("Splnený",K76)))</formula>
    </cfRule>
  </conditionalFormatting>
  <conditionalFormatting sqref="K75">
    <cfRule type="containsText" dxfId="94" priority="221" operator="containsText" text="Nový">
      <formula>NOT(ISERROR(SEARCH("Nový",K75)))</formula>
    </cfRule>
    <cfRule type="containsText" dxfId="93" priority="222" operator="containsText" text="Zrušený">
      <formula>NOT(ISERROR(SEARCH("Zrušený",K75)))</formula>
    </cfRule>
    <cfRule type="containsText" dxfId="92" priority="223" operator="containsText" text="Nevykonaný">
      <formula>NOT(ISERROR(SEARCH("Nevykonaný",K75)))</formula>
    </cfRule>
    <cfRule type="containsText" dxfId="91" priority="224" operator="containsText" text="Prieb. Plnený">
      <formula>NOT(ISERROR(SEARCH("Prieb. Plnený",K75)))</formula>
    </cfRule>
    <cfRule type="containsText" dxfId="90" priority="225" operator="containsText" text="Splnený">
      <formula>NOT(ISERROR(SEARCH("Splnený",K75)))</formula>
    </cfRule>
  </conditionalFormatting>
  <conditionalFormatting sqref="K48">
    <cfRule type="containsText" dxfId="89" priority="216" operator="containsText" text="Nový">
      <formula>NOT(ISERROR(SEARCH("Nový",K48)))</formula>
    </cfRule>
    <cfRule type="containsText" dxfId="88" priority="217" operator="containsText" text="Zrušený">
      <formula>NOT(ISERROR(SEARCH("Zrušený",K48)))</formula>
    </cfRule>
    <cfRule type="containsText" dxfId="87" priority="218" operator="containsText" text="Nevykonaný">
      <formula>NOT(ISERROR(SEARCH("Nevykonaný",K48)))</formula>
    </cfRule>
    <cfRule type="containsText" dxfId="86" priority="219" operator="containsText" text="Prieb. Plnený">
      <formula>NOT(ISERROR(SEARCH("Prieb. Plnený",K48)))</formula>
    </cfRule>
    <cfRule type="containsText" dxfId="85" priority="220" operator="containsText" text="Splnený">
      <formula>NOT(ISERROR(SEARCH("Splnený",K48)))</formula>
    </cfRule>
  </conditionalFormatting>
  <conditionalFormatting sqref="K47">
    <cfRule type="containsText" dxfId="84" priority="211" operator="containsText" text="Nový">
      <formula>NOT(ISERROR(SEARCH("Nový",K47)))</formula>
    </cfRule>
    <cfRule type="containsText" dxfId="83" priority="212" operator="containsText" text="Zrušený">
      <formula>NOT(ISERROR(SEARCH("Zrušený",K47)))</formula>
    </cfRule>
    <cfRule type="containsText" dxfId="82" priority="213" operator="containsText" text="Nevykonaný">
      <formula>NOT(ISERROR(SEARCH("Nevykonaný",K47)))</formula>
    </cfRule>
    <cfRule type="containsText" dxfId="81" priority="214" operator="containsText" text="Prieb. Plnený">
      <formula>NOT(ISERROR(SEARCH("Prieb. Plnený",K47)))</formula>
    </cfRule>
    <cfRule type="containsText" dxfId="80" priority="215" operator="containsText" text="Splnený">
      <formula>NOT(ISERROR(SEARCH("Splnený",K47)))</formula>
    </cfRule>
  </conditionalFormatting>
  <conditionalFormatting sqref="K40">
    <cfRule type="containsText" dxfId="79" priority="206" operator="containsText" text="Nový">
      <formula>NOT(ISERROR(SEARCH("Nový",K40)))</formula>
    </cfRule>
    <cfRule type="containsText" dxfId="78" priority="207" operator="containsText" text="Zrušený">
      <formula>NOT(ISERROR(SEARCH("Zrušený",K40)))</formula>
    </cfRule>
    <cfRule type="containsText" dxfId="77" priority="208" operator="containsText" text="Nevykonaný">
      <formula>NOT(ISERROR(SEARCH("Nevykonaný",K40)))</formula>
    </cfRule>
    <cfRule type="containsText" dxfId="76" priority="209" operator="containsText" text="Prieb. Plnený">
      <formula>NOT(ISERROR(SEARCH("Prieb. Plnený",K40)))</formula>
    </cfRule>
    <cfRule type="containsText" dxfId="75" priority="210" operator="containsText" text="Splnený">
      <formula>NOT(ISERROR(SEARCH("Splnený",K40)))</formula>
    </cfRule>
  </conditionalFormatting>
  <conditionalFormatting sqref="K39">
    <cfRule type="containsText" dxfId="74" priority="201" operator="containsText" text="Nový">
      <formula>NOT(ISERROR(SEARCH("Nový",K39)))</formula>
    </cfRule>
    <cfRule type="containsText" dxfId="73" priority="202" operator="containsText" text="Zrušený">
      <formula>NOT(ISERROR(SEARCH("Zrušený",K39)))</formula>
    </cfRule>
    <cfRule type="containsText" dxfId="72" priority="203" operator="containsText" text="Nevykonaný">
      <formula>NOT(ISERROR(SEARCH("Nevykonaný",K39)))</formula>
    </cfRule>
    <cfRule type="containsText" dxfId="71" priority="204" operator="containsText" text="Prieb. Plnený">
      <formula>NOT(ISERROR(SEARCH("Prieb. Plnený",K39)))</formula>
    </cfRule>
    <cfRule type="containsText" dxfId="70" priority="205" operator="containsText" text="Splnený">
      <formula>NOT(ISERROR(SEARCH("Splnený",K39)))</formula>
    </cfRule>
  </conditionalFormatting>
  <conditionalFormatting sqref="K42">
    <cfRule type="containsText" dxfId="69" priority="196" operator="containsText" text="Nový">
      <formula>NOT(ISERROR(SEARCH("Nový",K42)))</formula>
    </cfRule>
    <cfRule type="containsText" dxfId="68" priority="197" operator="containsText" text="Zrušený">
      <formula>NOT(ISERROR(SEARCH("Zrušený",K42)))</formula>
    </cfRule>
    <cfRule type="containsText" dxfId="67" priority="198" operator="containsText" text="Nevykonaný">
      <formula>NOT(ISERROR(SEARCH("Nevykonaný",K42)))</formula>
    </cfRule>
    <cfRule type="containsText" dxfId="66" priority="199" operator="containsText" text="Prieb. Plnený">
      <formula>NOT(ISERROR(SEARCH("Prieb. Plnený",K42)))</formula>
    </cfRule>
    <cfRule type="containsText" dxfId="65" priority="200" operator="containsText" text="Splnený">
      <formula>NOT(ISERROR(SEARCH("Splnený",K42)))</formula>
    </cfRule>
  </conditionalFormatting>
  <conditionalFormatting sqref="K35">
    <cfRule type="containsText" dxfId="64" priority="171" operator="containsText" text="Nový">
      <formula>NOT(ISERROR(SEARCH("Nový",K35)))</formula>
    </cfRule>
    <cfRule type="containsText" dxfId="63" priority="172" operator="containsText" text="Zrušený">
      <formula>NOT(ISERROR(SEARCH("Zrušený",K35)))</formula>
    </cfRule>
    <cfRule type="containsText" dxfId="62" priority="173" operator="containsText" text="Nevykonaný">
      <formula>NOT(ISERROR(SEARCH("Nevykonaný",K35)))</formula>
    </cfRule>
    <cfRule type="containsText" dxfId="61" priority="174" operator="containsText" text="Prieb. Plnený">
      <formula>NOT(ISERROR(SEARCH("Prieb. Plnený",K35)))</formula>
    </cfRule>
    <cfRule type="containsText" dxfId="60" priority="175" operator="containsText" text="Splnený">
      <formula>NOT(ISERROR(SEARCH("Splnený",K35)))</formula>
    </cfRule>
  </conditionalFormatting>
  <conditionalFormatting sqref="K18:K19">
    <cfRule type="containsText" dxfId="59" priority="91" operator="containsText" text="Nový">
      <formula>NOT(ISERROR(SEARCH("Nový",K18)))</formula>
    </cfRule>
    <cfRule type="containsText" dxfId="58" priority="92" operator="containsText" text="Zrušený">
      <formula>NOT(ISERROR(SEARCH("Zrušený",K18)))</formula>
    </cfRule>
    <cfRule type="containsText" dxfId="57" priority="93" operator="containsText" text="Nevykonaný">
      <formula>NOT(ISERROR(SEARCH("Nevykonaný",K18)))</formula>
    </cfRule>
    <cfRule type="containsText" dxfId="56" priority="94" operator="containsText" text="Prieb. Plnený">
      <formula>NOT(ISERROR(SEARCH("Prieb. Plnený",K18)))</formula>
    </cfRule>
    <cfRule type="containsText" dxfId="55" priority="95" operator="containsText" text="Splnený">
      <formula>NOT(ISERROR(SEARCH("Splnený",K18)))</formula>
    </cfRule>
  </conditionalFormatting>
  <conditionalFormatting sqref="K28">
    <cfRule type="containsText" dxfId="54" priority="86" operator="containsText" text="Nový">
      <formula>NOT(ISERROR(SEARCH("Nový",K28)))</formula>
    </cfRule>
    <cfRule type="containsText" dxfId="53" priority="87" operator="containsText" text="Zrušený">
      <formula>NOT(ISERROR(SEARCH("Zrušený",K28)))</formula>
    </cfRule>
    <cfRule type="containsText" dxfId="52" priority="88" operator="containsText" text="Nevykonaný">
      <formula>NOT(ISERROR(SEARCH("Nevykonaný",K28)))</formula>
    </cfRule>
    <cfRule type="containsText" dxfId="51" priority="89" operator="containsText" text="Prieb. Plnený">
      <formula>NOT(ISERROR(SEARCH("Prieb. Plnený",K28)))</formula>
    </cfRule>
    <cfRule type="containsText" dxfId="50" priority="90" operator="containsText" text="Splnený">
      <formula>NOT(ISERROR(SEARCH("Splnený",K28)))</formula>
    </cfRule>
  </conditionalFormatting>
  <conditionalFormatting sqref="K27">
    <cfRule type="containsText" dxfId="49" priority="81" operator="containsText" text="Nový">
      <formula>NOT(ISERROR(SEARCH("Nový",K27)))</formula>
    </cfRule>
    <cfRule type="containsText" dxfId="48" priority="82" operator="containsText" text="Zrušený">
      <formula>NOT(ISERROR(SEARCH("Zrušený",K27)))</formula>
    </cfRule>
    <cfRule type="containsText" dxfId="47" priority="83" operator="containsText" text="Nevykonaný">
      <formula>NOT(ISERROR(SEARCH("Nevykonaný",K27)))</formula>
    </cfRule>
    <cfRule type="containsText" dxfId="46" priority="84" operator="containsText" text="Prieb. Plnený">
      <formula>NOT(ISERROR(SEARCH("Prieb. Plnený",K27)))</formula>
    </cfRule>
    <cfRule type="containsText" dxfId="45" priority="85" operator="containsText" text="Splnený">
      <formula>NOT(ISERROR(SEARCH("Splnený",K27)))</formula>
    </cfRule>
  </conditionalFormatting>
  <conditionalFormatting sqref="K26">
    <cfRule type="containsText" dxfId="44" priority="76" operator="containsText" text="Nový">
      <formula>NOT(ISERROR(SEARCH("Nový",K26)))</formula>
    </cfRule>
    <cfRule type="containsText" dxfId="43" priority="77" operator="containsText" text="Zrušený">
      <formula>NOT(ISERROR(SEARCH("Zrušený",K26)))</formula>
    </cfRule>
    <cfRule type="containsText" dxfId="42" priority="78" operator="containsText" text="Nevykonaný">
      <formula>NOT(ISERROR(SEARCH("Nevykonaný",K26)))</formula>
    </cfRule>
    <cfRule type="containsText" dxfId="41" priority="79" operator="containsText" text="Prieb. Plnený">
      <formula>NOT(ISERROR(SEARCH("Prieb. Plnený",K26)))</formula>
    </cfRule>
    <cfRule type="containsText" dxfId="40" priority="80" operator="containsText" text="Splnený">
      <formula>NOT(ISERROR(SEARCH("Splnený",K26)))</formula>
    </cfRule>
  </conditionalFormatting>
  <conditionalFormatting sqref="K21">
    <cfRule type="containsText" dxfId="39" priority="71" operator="containsText" text="Nový">
      <formula>NOT(ISERROR(SEARCH("Nový",K21)))</formula>
    </cfRule>
    <cfRule type="containsText" dxfId="38" priority="72" operator="containsText" text="Zrušený">
      <formula>NOT(ISERROR(SEARCH("Zrušený",K21)))</formula>
    </cfRule>
    <cfRule type="containsText" dxfId="37" priority="73" operator="containsText" text="Nevykonaný">
      <formula>NOT(ISERROR(SEARCH("Nevykonaný",K21)))</formula>
    </cfRule>
    <cfRule type="containsText" dxfId="36" priority="74" operator="containsText" text="Prieb. Plnený">
      <formula>NOT(ISERROR(SEARCH("Prieb. Plnený",K21)))</formula>
    </cfRule>
    <cfRule type="containsText" dxfId="35" priority="75" operator="containsText" text="Splnený">
      <formula>NOT(ISERROR(SEARCH("Splnený",K21)))</formula>
    </cfRule>
  </conditionalFormatting>
  <conditionalFormatting sqref="K20">
    <cfRule type="containsText" dxfId="34" priority="66" operator="containsText" text="Nový">
      <formula>NOT(ISERROR(SEARCH("Nový",K20)))</formula>
    </cfRule>
    <cfRule type="containsText" dxfId="33" priority="67" operator="containsText" text="Zrušený">
      <formula>NOT(ISERROR(SEARCH("Zrušený",K20)))</formula>
    </cfRule>
    <cfRule type="containsText" dxfId="32" priority="68" operator="containsText" text="Nevykonaný">
      <formula>NOT(ISERROR(SEARCH("Nevykonaný",K20)))</formula>
    </cfRule>
    <cfRule type="containsText" dxfId="31" priority="69" operator="containsText" text="Prieb. Plnený">
      <formula>NOT(ISERROR(SEARCH("Prieb. Plnený",K20)))</formula>
    </cfRule>
    <cfRule type="containsText" dxfId="30" priority="70" operator="containsText" text="Splnený">
      <formula>NOT(ISERROR(SEARCH("Splnený",K20)))</formula>
    </cfRule>
  </conditionalFormatting>
  <conditionalFormatting sqref="K7 K9">
    <cfRule type="containsText" dxfId="29" priority="46" operator="containsText" text="Nový">
      <formula>NOT(ISERROR(SEARCH("Nový",K7)))</formula>
    </cfRule>
    <cfRule type="containsText" dxfId="28" priority="47" operator="containsText" text="Zrušený">
      <formula>NOT(ISERROR(SEARCH("Zrušený",K7)))</formula>
    </cfRule>
    <cfRule type="containsText" dxfId="27" priority="48" operator="containsText" text="Nevykonaný">
      <formula>NOT(ISERROR(SEARCH("Nevykonaný",K7)))</formula>
    </cfRule>
    <cfRule type="containsText" dxfId="26" priority="49" operator="containsText" text="Prieb. Plnený">
      <formula>NOT(ISERROR(SEARCH("Prieb. Plnený",K7)))</formula>
    </cfRule>
    <cfRule type="containsText" dxfId="25" priority="50" operator="containsText" text="Splnený">
      <formula>NOT(ISERROR(SEARCH("Splnený",K7)))</formula>
    </cfRule>
  </conditionalFormatting>
  <conditionalFormatting sqref="K8">
    <cfRule type="containsText" dxfId="24" priority="41" operator="containsText" text="Nový">
      <formula>NOT(ISERROR(SEARCH("Nový",K8)))</formula>
    </cfRule>
    <cfRule type="containsText" dxfId="23" priority="42" operator="containsText" text="Zrušený">
      <formula>NOT(ISERROR(SEARCH("Zrušený",K8)))</formula>
    </cfRule>
    <cfRule type="containsText" dxfId="22" priority="43" operator="containsText" text="Nevykonaný">
      <formula>NOT(ISERROR(SEARCH("Nevykonaný",K8)))</formula>
    </cfRule>
    <cfRule type="containsText" dxfId="21" priority="44" operator="containsText" text="Prieb. Plnený">
      <formula>NOT(ISERROR(SEARCH("Prieb. Plnený",K8)))</formula>
    </cfRule>
    <cfRule type="containsText" dxfId="20" priority="45" operator="containsText" text="Splnený">
      <formula>NOT(ISERROR(SEARCH("Splnený",K8)))</formula>
    </cfRule>
  </conditionalFormatting>
  <conditionalFormatting sqref="K49 K51 K53 K55 K57 K59 K61">
    <cfRule type="containsText" dxfId="19" priority="16" operator="containsText" text="Nový">
      <formula>NOT(ISERROR(SEARCH("Nový",K49)))</formula>
    </cfRule>
    <cfRule type="containsText" dxfId="18" priority="17" operator="containsText" text="Zrušený">
      <formula>NOT(ISERROR(SEARCH("Zrušený",K49)))</formula>
    </cfRule>
    <cfRule type="containsText" dxfId="17" priority="18" operator="containsText" text="Nevykonaný">
      <formula>NOT(ISERROR(SEARCH("Nevykonaný",K49)))</formula>
    </cfRule>
    <cfRule type="containsText" dxfId="16" priority="19" operator="containsText" text="Prieb. Plnený">
      <formula>NOT(ISERROR(SEARCH("Prieb. Plnený",K49)))</formula>
    </cfRule>
    <cfRule type="containsText" dxfId="15" priority="20" operator="containsText" text="Splnený">
      <formula>NOT(ISERROR(SEARCH("Splnený",K49)))</formula>
    </cfRule>
  </conditionalFormatting>
  <conditionalFormatting sqref="K50 K52 K54 K56 K58 K60 K62">
    <cfRule type="containsText" dxfId="14" priority="21" operator="containsText" text="Nový">
      <formula>NOT(ISERROR(SEARCH("Nový",K50)))</formula>
    </cfRule>
    <cfRule type="containsText" dxfId="13" priority="22" operator="containsText" text="Zrušený">
      <formula>NOT(ISERROR(SEARCH("Zrušený",K50)))</formula>
    </cfRule>
    <cfRule type="containsText" dxfId="12" priority="23" operator="containsText" text="Nevykonaný">
      <formula>NOT(ISERROR(SEARCH("Nevykonaný",K50)))</formula>
    </cfRule>
    <cfRule type="containsText" dxfId="11" priority="24" operator="containsText" text="Prieb. Plnený">
      <formula>NOT(ISERROR(SEARCH("Prieb. Plnený",K50)))</formula>
    </cfRule>
    <cfRule type="containsText" dxfId="10" priority="25" operator="containsText" text="Splnený">
      <formula>NOT(ISERROR(SEARCH("Splnený",K50)))</formula>
    </cfRule>
  </conditionalFormatting>
  <conditionalFormatting sqref="K22">
    <cfRule type="containsText" dxfId="9" priority="11" operator="containsText" text="Nový">
      <formula>NOT(ISERROR(SEARCH("Nový",K22)))</formula>
    </cfRule>
    <cfRule type="containsText" dxfId="8" priority="12" operator="containsText" text="Zrušený">
      <formula>NOT(ISERROR(SEARCH("Zrušený",K22)))</formula>
    </cfRule>
    <cfRule type="containsText" dxfId="7" priority="13" operator="containsText" text="Nevykonaný">
      <formula>NOT(ISERROR(SEARCH("Nevykonaný",K22)))</formula>
    </cfRule>
    <cfRule type="containsText" dxfId="6" priority="14" operator="containsText" text="Prieb. Plnený">
      <formula>NOT(ISERROR(SEARCH("Prieb. Plnený",K22)))</formula>
    </cfRule>
    <cfRule type="containsText" dxfId="5" priority="15" operator="containsText" text="Splnený">
      <formula>NOT(ISERROR(SEARCH("Splnený",K22)))</formula>
    </cfRule>
  </conditionalFormatting>
  <pageMargins left="0.25" right="0.25" top="0.75" bottom="0.75" header="0.3" footer="0.3"/>
  <pageSetup paperSize="9" scale="56" fitToHeight="0" orientation="landscape" horizontalDpi="300" verticalDpi="300" r:id="rId1"/>
  <headerFooter>
    <oddHeader>&amp;C&amp;"-,Tučné"&amp;30AP BSK na rok 2018+ Odbor stratégie, územného rozvoja a riadenia projektov</oddHeader>
    <oddFooter>&amp;CStrana &amp;P z &amp;N</oddFooter>
  </headerFooter>
  <rowBreaks count="3" manualBreakCount="3">
    <brk id="14" max="17" man="1"/>
    <brk id="38" max="16" man="1"/>
    <brk id="62" max="16" man="1"/>
  </rowBreaks>
  <extLst>
    <ext xmlns:x14="http://schemas.microsoft.com/office/spreadsheetml/2009/9/main" uri="{CCE6A557-97BC-4b89-ADB6-D9C93CAAB3DF}">
      <x14:dataValidations xmlns:xm="http://schemas.microsoft.com/office/excel/2006/main" count="8">
        <x14:dataValidation type="list" allowBlank="1" showInputMessage="1" showErrorMessage="1">
          <x14:formula1>
            <xm:f>Metadata!$C$3:$C$27</xm:f>
          </x14:formula1>
          <xm:sqref>I1 I66:I80</xm:sqref>
        </x14:dataValidation>
        <x14:dataValidation type="list" allowBlank="1" showInputMessage="1" showErrorMessage="1">
          <x14:formula1>
            <xm:f>Metadata!$F$2:$F$16</xm:f>
          </x14:formula1>
          <xm:sqref>P2:P17 P63:P64 P19:P48</xm:sqref>
        </x14:dataValidation>
        <x14:dataValidation type="list" allowBlank="1" showInputMessage="1" showErrorMessage="1">
          <x14:formula1>
            <xm:f>'\Users\martinbezek\OneDrive\Vyzvy IROP\Vyzvy na ZoNFP\Vyzva_IROP_SC_121_no-regret\docserver\SHARE\Odbor stratégie a riadenia projektov\materialy Z BSK\2016\02.12.2016\Plnenie AP BSK\Komisie\Aktualizacia AP BSK 2017\[APBSK - OSURaRP 2017+.xlsx]Metadata'!#REF!</xm:f>
          </x14:formula1>
          <xm:sqref>P18</xm:sqref>
        </x14:dataValidation>
        <x14:dataValidation type="list" allowBlank="1" showInputMessage="1" showErrorMessage="1">
          <x14:formula1>
            <xm:f>'\\docserver\SHARE\Odbor stratégie a riadenia projektov\materialy Z BSK\2018\26.01.2018\Aktualizácia AP 2018+\Pracovné verzie\[APBSK - OCRaK 2018+.xlsx]MU AP BSK'!#REF!</xm:f>
          </x14:formula1>
          <xm:sqref>O49:P62 O64</xm:sqref>
        </x14:dataValidation>
        <x14:dataValidation type="list" allowBlank="1" showInputMessage="1" showErrorMessage="1">
          <x14:formula1>
            <xm:f>Metadata!$E$2:$E$16</xm:f>
          </x14:formula1>
          <xm:sqref>O2:O3 O63</xm:sqref>
        </x14:dataValidation>
        <x14:dataValidation type="list" allowBlank="1" showInputMessage="1" showErrorMessage="1">
          <x14:formula1>
            <xm:f>Metadata!$A$2:$A$11</xm:f>
          </x14:formula1>
          <xm:sqref>H1:H80</xm:sqref>
        </x14:dataValidation>
        <x14:dataValidation type="list" allowBlank="1" showInputMessage="1" showErrorMessage="1">
          <x14:formula1>
            <xm:f>Metadata!$C$2:$C$27</xm:f>
          </x14:formula1>
          <xm:sqref>I2:I65</xm:sqref>
        </x14:dataValidation>
        <x14:dataValidation type="list" allowBlank="1" showInputMessage="1" showErrorMessage="1">
          <x14:formula1>
            <xm:f>Metadata!$B$2:$B$5</xm:f>
          </x14:formula1>
          <xm:sqref>K2:K80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4"/>
  <sheetViews>
    <sheetView workbookViewId="0">
      <selection activeCell="D8" sqref="D8"/>
    </sheetView>
  </sheetViews>
  <sheetFormatPr defaultColWidth="8.85546875" defaultRowHeight="15" x14ac:dyDescent="0.25"/>
  <cols>
    <col min="1" max="1" width="13.42578125" bestFit="1" customWidth="1"/>
    <col min="2" max="2" width="21.85546875" customWidth="1"/>
    <col min="3" max="3" width="14.42578125" customWidth="1"/>
    <col min="4" max="4" width="10.7109375" bestFit="1" customWidth="1"/>
  </cols>
  <sheetData>
    <row r="2" spans="1:4" ht="28.5" x14ac:dyDescent="0.25">
      <c r="A2" s="20"/>
      <c r="B2" s="39" t="s">
        <v>113</v>
      </c>
      <c r="C2" s="40" t="s">
        <v>114</v>
      </c>
      <c r="D2" s="40" t="s">
        <v>5</v>
      </c>
    </row>
    <row r="3" spans="1:4" x14ac:dyDescent="0.25">
      <c r="A3" s="20" t="s">
        <v>115</v>
      </c>
      <c r="B3" s="20">
        <v>108</v>
      </c>
      <c r="C3" s="20">
        <v>59</v>
      </c>
      <c r="D3" s="20">
        <v>10</v>
      </c>
    </row>
    <row r="4" spans="1:4" x14ac:dyDescent="0.25">
      <c r="A4" s="20" t="s">
        <v>116</v>
      </c>
      <c r="B4" s="20">
        <v>71</v>
      </c>
      <c r="C4" s="20">
        <v>21</v>
      </c>
      <c r="D4" s="20">
        <v>19</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41" bestFit="1" customWidth="1"/>
    <col min="2" max="2" width="14.28515625" style="41" customWidth="1"/>
    <col min="3" max="3" width="9.28515625" style="41" customWidth="1"/>
    <col min="4" max="4" width="13" style="41" customWidth="1"/>
    <col min="5" max="7" width="15.28515625" style="41" customWidth="1"/>
    <col min="8" max="8" width="12.140625" style="41" bestFit="1" customWidth="1"/>
  </cols>
  <sheetData>
    <row r="1" spans="1:8" ht="35.1" customHeight="1" x14ac:dyDescent="0.25"/>
    <row r="2" spans="1:8" x14ac:dyDescent="0.25">
      <c r="A2" s="42"/>
      <c r="B2" s="42"/>
      <c r="C2" s="42"/>
      <c r="D2" s="43"/>
      <c r="E2" s="43"/>
      <c r="F2" s="43"/>
      <c r="G2" s="43"/>
      <c r="H2" s="44"/>
    </row>
    <row r="3" spans="1:8" x14ac:dyDescent="0.25">
      <c r="A3" s="42"/>
      <c r="B3" s="42"/>
      <c r="C3" s="42"/>
      <c r="D3" s="43"/>
      <c r="E3" s="43"/>
      <c r="F3" s="43"/>
      <c r="G3" s="43"/>
      <c r="H3" s="44"/>
    </row>
    <row r="4" spans="1:8" x14ac:dyDescent="0.25">
      <c r="A4" s="42"/>
      <c r="B4" s="42"/>
      <c r="C4" s="42"/>
      <c r="D4" s="43"/>
      <c r="E4" s="43"/>
      <c r="F4" s="43"/>
      <c r="G4" s="43"/>
      <c r="H4" s="44"/>
    </row>
    <row r="5" spans="1:8" x14ac:dyDescent="0.25">
      <c r="A5" s="42"/>
      <c r="B5" s="42"/>
      <c r="C5" s="42"/>
      <c r="D5" s="43"/>
      <c r="E5" s="43"/>
      <c r="F5" s="43"/>
      <c r="G5" s="43"/>
      <c r="H5" s="44"/>
    </row>
    <row r="6" spans="1:8" x14ac:dyDescent="0.25">
      <c r="A6" s="42"/>
      <c r="B6" s="42"/>
      <c r="C6" s="42"/>
      <c r="D6" s="43"/>
      <c r="E6" s="43"/>
      <c r="F6" s="43"/>
      <c r="G6" s="43"/>
      <c r="H6" s="44"/>
    </row>
    <row r="7" spans="1:8" x14ac:dyDescent="0.25">
      <c r="A7" s="42"/>
      <c r="B7" s="42"/>
      <c r="C7" s="42"/>
      <c r="D7" s="43"/>
      <c r="E7" s="43"/>
      <c r="F7" s="43"/>
      <c r="G7" s="43"/>
      <c r="H7" s="44"/>
    </row>
    <row r="8" spans="1:8" ht="51.75" customHeight="1" x14ac:dyDescent="0.25">
      <c r="A8" s="346" t="s">
        <v>117</v>
      </c>
      <c r="B8" s="346"/>
      <c r="C8" s="346"/>
      <c r="D8" s="346"/>
      <c r="E8" s="346"/>
      <c r="F8" s="346"/>
      <c r="G8" s="346"/>
      <c r="H8" s="346"/>
    </row>
    <row r="9" spans="1:8" ht="23.25" x14ac:dyDescent="0.25">
      <c r="A9" s="347" t="s">
        <v>118</v>
      </c>
      <c r="B9" s="347"/>
      <c r="C9" s="347"/>
      <c r="D9" s="347"/>
      <c r="E9" s="347"/>
      <c r="F9" s="347"/>
      <c r="G9" s="347"/>
      <c r="H9" s="347"/>
    </row>
    <row r="50" spans="1:8" s="47" customFormat="1" ht="17.25" x14ac:dyDescent="0.3">
      <c r="A50" s="45" t="s">
        <v>119</v>
      </c>
      <c r="B50" s="46">
        <v>42639</v>
      </c>
      <c r="C50" s="45"/>
      <c r="D50" s="45"/>
      <c r="E50" s="45"/>
      <c r="F50" s="45"/>
      <c r="G50" s="45"/>
      <c r="H50" s="45"/>
    </row>
    <row r="51" spans="1:8" s="47" customFormat="1" ht="17.25" x14ac:dyDescent="0.3">
      <c r="A51" s="45"/>
      <c r="B51" s="45"/>
      <c r="C51" s="45"/>
      <c r="D51" s="45"/>
      <c r="E51" s="45"/>
      <c r="F51" s="45"/>
      <c r="G51" s="45"/>
      <c r="H51" s="45"/>
    </row>
    <row r="52" spans="1:8" s="47" customFormat="1" ht="17.25" x14ac:dyDescent="0.3">
      <c r="A52" s="45" t="s">
        <v>120</v>
      </c>
      <c r="B52" s="46">
        <v>42639</v>
      </c>
      <c r="C52" s="45"/>
      <c r="D52" s="45"/>
      <c r="E52" s="45"/>
      <c r="F52" s="45"/>
      <c r="G52" s="45"/>
      <c r="H52" s="45"/>
    </row>
    <row r="53" spans="1:8" s="47" customFormat="1" ht="17.25" x14ac:dyDescent="0.3">
      <c r="A53" s="45"/>
      <c r="B53" s="45"/>
      <c r="C53" s="45"/>
      <c r="D53" s="45"/>
      <c r="E53" s="45"/>
      <c r="F53" s="45"/>
      <c r="G53" s="45"/>
      <c r="H53" s="45"/>
    </row>
    <row r="54" spans="1:8" s="47" customFormat="1" ht="17.25" x14ac:dyDescent="0.3">
      <c r="A54" s="45"/>
      <c r="B54" s="45"/>
      <c r="C54" s="45"/>
      <c r="D54" s="45"/>
      <c r="E54" s="45"/>
      <c r="F54" s="45"/>
      <c r="G54" s="45"/>
      <c r="H54" s="45"/>
    </row>
    <row r="55" spans="1:8" s="47" customFormat="1" ht="17.25" x14ac:dyDescent="0.3">
      <c r="A55" s="45" t="s">
        <v>121</v>
      </c>
      <c r="B55" s="45" t="s">
        <v>122</v>
      </c>
      <c r="C55" s="45"/>
      <c r="D55" s="45"/>
      <c r="E55" s="45"/>
      <c r="F55" s="45"/>
      <c r="G55" s="45"/>
      <c r="H55" s="45"/>
    </row>
    <row r="56" spans="1:8" s="47" customFormat="1" ht="17.25" x14ac:dyDescent="0.3">
      <c r="A56" s="45"/>
      <c r="B56" s="45"/>
      <c r="C56" s="45"/>
      <c r="D56" s="45"/>
      <c r="E56" s="45"/>
      <c r="F56" s="45"/>
      <c r="G56" s="45"/>
      <c r="H56" s="45"/>
    </row>
    <row r="57" spans="1:8" s="49" customFormat="1" ht="17.25" x14ac:dyDescent="0.3">
      <c r="A57" s="48"/>
      <c r="B57" s="48"/>
      <c r="C57" s="48"/>
      <c r="D57" s="48"/>
      <c r="E57" s="48"/>
      <c r="F57" s="48"/>
      <c r="G57" s="48"/>
      <c r="H57" s="48"/>
    </row>
    <row r="58" spans="1:8" s="49" customFormat="1" ht="17.25" x14ac:dyDescent="0.3">
      <c r="A58" s="48"/>
      <c r="B58" s="48"/>
      <c r="C58" s="48"/>
      <c r="D58" s="48"/>
      <c r="E58" s="48"/>
      <c r="F58" s="48"/>
      <c r="G58" s="48"/>
      <c r="H58" s="48"/>
    </row>
    <row r="59" spans="1:8" s="49" customFormat="1" ht="17.25" x14ac:dyDescent="0.3">
      <c r="A59" s="48"/>
      <c r="B59" s="48"/>
      <c r="C59" s="48"/>
      <c r="D59" s="48"/>
      <c r="E59" s="48"/>
      <c r="F59" s="48"/>
      <c r="G59" s="48"/>
      <c r="H59" s="48"/>
    </row>
  </sheetData>
  <mergeCells count="2">
    <mergeCell ref="A8:H8"/>
    <mergeCell ref="A9:H9"/>
  </mergeCells>
  <phoneticPr fontId="28"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3" workbookViewId="0">
      <selection activeCell="B12" sqref="B12"/>
    </sheetView>
  </sheetViews>
  <sheetFormatPr defaultColWidth="8.85546875" defaultRowHeight="15" x14ac:dyDescent="0.25"/>
  <cols>
    <col min="1" max="1" width="7.85546875" style="20" customWidth="1"/>
    <col min="2" max="2" width="40.42578125" customWidth="1"/>
    <col min="3" max="3" width="89.140625" customWidth="1"/>
    <col min="4" max="4" width="15.140625" style="20" bestFit="1" customWidth="1"/>
    <col min="5" max="5" width="20.140625" style="20" bestFit="1" customWidth="1"/>
    <col min="6" max="6" width="25.28515625" style="73" customWidth="1"/>
    <col min="7" max="7" width="14" customWidth="1"/>
  </cols>
  <sheetData>
    <row r="1" spans="1:6" ht="36.75" customHeight="1" x14ac:dyDescent="0.25">
      <c r="A1" s="50" t="s">
        <v>123</v>
      </c>
      <c r="B1" s="51" t="s">
        <v>124</v>
      </c>
      <c r="C1" s="51" t="s">
        <v>125</v>
      </c>
      <c r="D1" s="51" t="s">
        <v>126</v>
      </c>
      <c r="E1" s="51" t="s">
        <v>127</v>
      </c>
      <c r="F1" s="52" t="s">
        <v>128</v>
      </c>
    </row>
    <row r="2" spans="1:6" ht="45" x14ac:dyDescent="0.25">
      <c r="A2" s="53" t="s">
        <v>129</v>
      </c>
      <c r="B2" s="54" t="s">
        <v>130</v>
      </c>
      <c r="C2" s="55" t="s">
        <v>131</v>
      </c>
      <c r="D2" s="56" t="s">
        <v>132</v>
      </c>
      <c r="E2" s="57" t="s">
        <v>24</v>
      </c>
      <c r="F2" s="58" t="s">
        <v>133</v>
      </c>
    </row>
    <row r="3" spans="1:6" ht="45" x14ac:dyDescent="0.25">
      <c r="A3" s="53" t="s">
        <v>134</v>
      </c>
      <c r="B3" s="54" t="s">
        <v>135</v>
      </c>
      <c r="C3" s="55" t="s">
        <v>136</v>
      </c>
      <c r="D3" s="56" t="s">
        <v>137</v>
      </c>
      <c r="E3" s="57" t="s">
        <v>24</v>
      </c>
      <c r="F3" s="58" t="s">
        <v>133</v>
      </c>
    </row>
    <row r="4" spans="1:6" ht="75" x14ac:dyDescent="0.25">
      <c r="A4" s="53" t="s">
        <v>138</v>
      </c>
      <c r="B4" s="54" t="s">
        <v>139</v>
      </c>
      <c r="C4" s="55" t="s">
        <v>140</v>
      </c>
      <c r="D4" s="56" t="s">
        <v>132</v>
      </c>
      <c r="E4" s="57" t="s">
        <v>24</v>
      </c>
      <c r="F4" s="59" t="s">
        <v>141</v>
      </c>
    </row>
    <row r="5" spans="1:6" ht="105" x14ac:dyDescent="0.25">
      <c r="A5" s="53" t="s">
        <v>142</v>
      </c>
      <c r="B5" s="54" t="s">
        <v>143</v>
      </c>
      <c r="C5" s="55" t="s">
        <v>144</v>
      </c>
      <c r="D5" s="56" t="s">
        <v>145</v>
      </c>
      <c r="E5" s="57" t="s">
        <v>24</v>
      </c>
      <c r="F5" s="59" t="s">
        <v>146</v>
      </c>
    </row>
    <row r="6" spans="1:6" ht="75" x14ac:dyDescent="0.25">
      <c r="A6" s="53" t="s">
        <v>147</v>
      </c>
      <c r="B6" s="54" t="s">
        <v>148</v>
      </c>
      <c r="C6" s="55" t="s">
        <v>149</v>
      </c>
      <c r="D6" s="56" t="s">
        <v>150</v>
      </c>
      <c r="E6" s="57" t="s">
        <v>24</v>
      </c>
      <c r="F6" s="58" t="s">
        <v>151</v>
      </c>
    </row>
    <row r="7" spans="1:6" ht="30" x14ac:dyDescent="0.25">
      <c r="A7" s="53" t="s">
        <v>152</v>
      </c>
      <c r="B7" s="54" t="s">
        <v>153</v>
      </c>
      <c r="C7" s="55" t="s">
        <v>154</v>
      </c>
      <c r="D7" s="56" t="s">
        <v>137</v>
      </c>
      <c r="E7" s="57" t="s">
        <v>24</v>
      </c>
      <c r="F7" s="58" t="s">
        <v>155</v>
      </c>
    </row>
    <row r="8" spans="1:6" ht="60" x14ac:dyDescent="0.25">
      <c r="A8" s="53" t="s">
        <v>156</v>
      </c>
      <c r="B8" s="54" t="s">
        <v>157</v>
      </c>
      <c r="C8" s="55" t="s">
        <v>158</v>
      </c>
      <c r="D8" s="56" t="s">
        <v>137</v>
      </c>
      <c r="E8" s="57" t="s">
        <v>24</v>
      </c>
      <c r="F8" s="59" t="s">
        <v>159</v>
      </c>
    </row>
    <row r="9" spans="1:6" ht="75" x14ac:dyDescent="0.25">
      <c r="A9" s="53" t="s">
        <v>160</v>
      </c>
      <c r="B9" s="54" t="s">
        <v>161</v>
      </c>
      <c r="C9" s="55" t="s">
        <v>162</v>
      </c>
      <c r="D9" s="56" t="s">
        <v>137</v>
      </c>
      <c r="E9" s="57" t="s">
        <v>24</v>
      </c>
      <c r="F9" s="58" t="s">
        <v>155</v>
      </c>
    </row>
    <row r="10" spans="1:6" ht="45" x14ac:dyDescent="0.25">
      <c r="A10" s="53" t="s">
        <v>163</v>
      </c>
      <c r="B10" s="54" t="s">
        <v>164</v>
      </c>
      <c r="C10" s="55" t="s">
        <v>165</v>
      </c>
      <c r="D10" s="56" t="s">
        <v>137</v>
      </c>
      <c r="E10" s="57" t="s">
        <v>24</v>
      </c>
      <c r="F10" s="59" t="s">
        <v>159</v>
      </c>
    </row>
    <row r="11" spans="1:6" ht="45" x14ac:dyDescent="0.25">
      <c r="A11" s="53" t="s">
        <v>166</v>
      </c>
      <c r="B11" s="54" t="s">
        <v>167</v>
      </c>
      <c r="C11" s="55" t="s">
        <v>168</v>
      </c>
      <c r="D11" s="56" t="s">
        <v>169</v>
      </c>
      <c r="E11" s="57" t="s">
        <v>24</v>
      </c>
      <c r="F11" s="59" t="s">
        <v>170</v>
      </c>
    </row>
    <row r="12" spans="1:6" ht="75" x14ac:dyDescent="0.25">
      <c r="A12" s="53" t="s">
        <v>171</v>
      </c>
      <c r="B12" s="54" t="s">
        <v>172</v>
      </c>
      <c r="C12" s="55" t="s">
        <v>173</v>
      </c>
      <c r="D12" s="56" t="s">
        <v>174</v>
      </c>
      <c r="E12" s="57" t="s">
        <v>24</v>
      </c>
      <c r="F12" s="59" t="s">
        <v>170</v>
      </c>
    </row>
    <row r="13" spans="1:6" ht="45" x14ac:dyDescent="0.25">
      <c r="A13" s="53" t="s">
        <v>175</v>
      </c>
      <c r="B13" s="54" t="s">
        <v>176</v>
      </c>
      <c r="C13" s="55" t="s">
        <v>177</v>
      </c>
      <c r="D13" s="56" t="s">
        <v>137</v>
      </c>
      <c r="E13" s="57" t="s">
        <v>24</v>
      </c>
      <c r="F13" s="59" t="s">
        <v>146</v>
      </c>
    </row>
    <row r="14" spans="1:6" ht="60" x14ac:dyDescent="0.25">
      <c r="A14" s="53" t="s">
        <v>178</v>
      </c>
      <c r="B14" s="54" t="s">
        <v>179</v>
      </c>
      <c r="C14" s="55" t="s">
        <v>180</v>
      </c>
      <c r="D14" s="56" t="s">
        <v>137</v>
      </c>
      <c r="E14" s="57" t="s">
        <v>24</v>
      </c>
      <c r="F14" s="59" t="s">
        <v>181</v>
      </c>
    </row>
    <row r="15" spans="1:6" ht="45" x14ac:dyDescent="0.25">
      <c r="A15" s="53" t="s">
        <v>182</v>
      </c>
      <c r="B15" s="60" t="s">
        <v>183</v>
      </c>
      <c r="C15" s="55" t="s">
        <v>184</v>
      </c>
      <c r="D15" s="57" t="s">
        <v>137</v>
      </c>
      <c r="E15" s="57" t="s">
        <v>24</v>
      </c>
      <c r="F15" s="59" t="s">
        <v>122</v>
      </c>
    </row>
    <row r="16" spans="1:6" ht="45" x14ac:dyDescent="0.25">
      <c r="A16" s="61" t="s">
        <v>185</v>
      </c>
      <c r="B16" s="62" t="s">
        <v>186</v>
      </c>
      <c r="C16" s="63" t="s">
        <v>187</v>
      </c>
      <c r="D16" s="64" t="s">
        <v>188</v>
      </c>
      <c r="E16" s="64" t="s">
        <v>24</v>
      </c>
      <c r="F16" s="65" t="s">
        <v>159</v>
      </c>
    </row>
    <row r="19" spans="2:3" ht="26.25" customHeight="1" x14ac:dyDescent="0.25">
      <c r="C19" s="66" t="s">
        <v>189</v>
      </c>
    </row>
    <row r="20" spans="2:3" ht="30" x14ac:dyDescent="0.25">
      <c r="B20" s="67" t="s">
        <v>190</v>
      </c>
      <c r="C20" s="68" t="s">
        <v>191</v>
      </c>
    </row>
    <row r="21" spans="2:3" ht="30" x14ac:dyDescent="0.25">
      <c r="B21" s="69" t="s">
        <v>192</v>
      </c>
      <c r="C21" s="70" t="s">
        <v>193</v>
      </c>
    </row>
    <row r="22" spans="2:3" ht="60" x14ac:dyDescent="0.25">
      <c r="B22" s="71" t="s">
        <v>194</v>
      </c>
      <c r="C22" s="72" t="s">
        <v>195</v>
      </c>
    </row>
  </sheetData>
  <autoFilter ref="A1:F1"/>
  <phoneticPr fontId="28"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74" customWidth="1"/>
    <col min="2" max="2" width="79.85546875" style="22" customWidth="1"/>
    <col min="3" max="3" width="8.85546875" style="75"/>
  </cols>
  <sheetData>
    <row r="1" spans="1:3" x14ac:dyDescent="0.25">
      <c r="A1" s="74" t="s">
        <v>196</v>
      </c>
      <c r="B1" s="22" t="s">
        <v>197</v>
      </c>
      <c r="C1" s="75" t="s">
        <v>198</v>
      </c>
    </row>
    <row r="2" spans="1:3" ht="45" x14ac:dyDescent="0.25">
      <c r="A2" s="76">
        <v>42646</v>
      </c>
      <c r="B2" s="77" t="s">
        <v>199</v>
      </c>
      <c r="C2" s="20" t="s">
        <v>200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41" bestFit="1" customWidth="1"/>
    <col min="2" max="2" width="14.28515625" style="41" customWidth="1"/>
    <col min="3" max="3" width="9.28515625" style="41" customWidth="1"/>
    <col min="4" max="4" width="13" style="41" customWidth="1"/>
    <col min="5" max="7" width="15.28515625" style="41" customWidth="1"/>
    <col min="8" max="8" width="12.140625" style="41" bestFit="1" customWidth="1"/>
  </cols>
  <sheetData>
    <row r="1" spans="1:8" ht="35.1" customHeight="1" x14ac:dyDescent="0.25"/>
    <row r="2" spans="1:8" x14ac:dyDescent="0.25">
      <c r="A2" s="42"/>
      <c r="B2" s="42"/>
      <c r="C2" s="42"/>
      <c r="D2" s="43"/>
      <c r="E2" s="43"/>
      <c r="F2" s="43"/>
      <c r="G2" s="43"/>
      <c r="H2" s="44"/>
    </row>
    <row r="3" spans="1:8" x14ac:dyDescent="0.25">
      <c r="A3" s="42"/>
      <c r="B3" s="42"/>
      <c r="C3" s="42"/>
      <c r="D3" s="43"/>
      <c r="E3" s="43"/>
      <c r="F3" s="43"/>
      <c r="G3" s="43"/>
      <c r="H3" s="44"/>
    </row>
    <row r="4" spans="1:8" x14ac:dyDescent="0.25">
      <c r="A4" s="42"/>
      <c r="B4" s="42"/>
      <c r="C4" s="42"/>
      <c r="D4" s="43"/>
      <c r="E4" s="43"/>
      <c r="F4" s="43"/>
      <c r="G4" s="43"/>
      <c r="H4" s="44"/>
    </row>
    <row r="5" spans="1:8" x14ac:dyDescent="0.25">
      <c r="A5" s="42"/>
      <c r="B5" s="42"/>
      <c r="C5" s="42"/>
      <c r="D5" s="43"/>
      <c r="E5" s="43"/>
      <c r="F5" s="43"/>
      <c r="G5" s="43"/>
      <c r="H5" s="44"/>
    </row>
    <row r="6" spans="1:8" x14ac:dyDescent="0.25">
      <c r="A6" s="42"/>
      <c r="B6" s="42"/>
      <c r="C6" s="42"/>
      <c r="D6" s="43"/>
      <c r="E6" s="43"/>
      <c r="F6" s="43"/>
      <c r="G6" s="43"/>
      <c r="H6" s="44"/>
    </row>
    <row r="7" spans="1:8" x14ac:dyDescent="0.25">
      <c r="A7" s="42"/>
      <c r="B7" s="42"/>
      <c r="C7" s="42"/>
      <c r="D7" s="43"/>
      <c r="E7" s="43"/>
      <c r="F7" s="43"/>
      <c r="G7" s="43"/>
      <c r="H7" s="44"/>
    </row>
    <row r="8" spans="1:8" ht="51.75" customHeight="1" x14ac:dyDescent="0.25">
      <c r="A8" s="346" t="s">
        <v>201</v>
      </c>
      <c r="B8" s="346"/>
      <c r="C8" s="346"/>
      <c r="D8" s="346"/>
      <c r="E8" s="346"/>
      <c r="F8" s="346"/>
      <c r="G8" s="346"/>
      <c r="H8" s="346"/>
    </row>
    <row r="9" spans="1:8" ht="23.25" x14ac:dyDescent="0.25">
      <c r="A9" s="347" t="s">
        <v>202</v>
      </c>
      <c r="B9" s="347"/>
      <c r="C9" s="347"/>
      <c r="D9" s="347"/>
      <c r="E9" s="347"/>
      <c r="F9" s="347"/>
      <c r="G9" s="347"/>
      <c r="H9" s="347"/>
    </row>
    <row r="50" spans="1:8" s="47" customFormat="1" ht="17.25" x14ac:dyDescent="0.3">
      <c r="A50" s="45" t="s">
        <v>119</v>
      </c>
      <c r="B50" s="46">
        <v>42639</v>
      </c>
      <c r="C50" s="45"/>
      <c r="D50" s="45"/>
      <c r="E50" s="45"/>
      <c r="F50" s="45"/>
      <c r="G50" s="45"/>
      <c r="H50" s="45"/>
    </row>
    <row r="51" spans="1:8" s="47" customFormat="1" ht="17.25" x14ac:dyDescent="0.3">
      <c r="A51" s="45"/>
      <c r="B51" s="45"/>
      <c r="C51" s="45"/>
      <c r="D51" s="45"/>
      <c r="E51" s="45"/>
      <c r="F51" s="45"/>
      <c r="G51" s="45"/>
      <c r="H51" s="45"/>
    </row>
    <row r="52" spans="1:8" s="47" customFormat="1" ht="17.25" x14ac:dyDescent="0.3">
      <c r="A52" s="45" t="s">
        <v>120</v>
      </c>
      <c r="B52" s="46">
        <v>42639</v>
      </c>
      <c r="C52" s="45"/>
      <c r="D52" s="45"/>
      <c r="E52" s="45"/>
      <c r="F52" s="45"/>
      <c r="G52" s="45"/>
      <c r="H52" s="45"/>
    </row>
    <row r="53" spans="1:8" s="47" customFormat="1" ht="17.25" x14ac:dyDescent="0.3">
      <c r="A53" s="45"/>
      <c r="B53" s="45"/>
      <c r="C53" s="45"/>
      <c r="D53" s="45"/>
      <c r="E53" s="45"/>
      <c r="F53" s="45"/>
      <c r="G53" s="45"/>
      <c r="H53" s="45"/>
    </row>
    <row r="54" spans="1:8" s="47" customFormat="1" ht="17.25" x14ac:dyDescent="0.3">
      <c r="A54" s="45"/>
      <c r="B54" s="45"/>
      <c r="C54" s="45"/>
      <c r="D54" s="45"/>
      <c r="E54" s="45"/>
      <c r="F54" s="45"/>
      <c r="G54" s="45"/>
      <c r="H54" s="45"/>
    </row>
    <row r="55" spans="1:8" s="47" customFormat="1" ht="17.25" x14ac:dyDescent="0.3">
      <c r="A55" s="45" t="s">
        <v>121</v>
      </c>
      <c r="B55" s="45" t="s">
        <v>122</v>
      </c>
      <c r="C55" s="45"/>
      <c r="D55" s="45"/>
      <c r="E55" s="45"/>
      <c r="F55" s="45"/>
      <c r="G55" s="45"/>
      <c r="H55" s="45"/>
    </row>
    <row r="56" spans="1:8" s="47" customFormat="1" ht="17.25" x14ac:dyDescent="0.3">
      <c r="A56" s="45"/>
      <c r="B56" s="45"/>
      <c r="C56" s="45"/>
      <c r="D56" s="45"/>
      <c r="E56" s="45"/>
      <c r="F56" s="45"/>
      <c r="G56" s="45"/>
      <c r="H56" s="45"/>
    </row>
    <row r="57" spans="1:8" s="49" customFormat="1" ht="17.25" x14ac:dyDescent="0.3">
      <c r="A57" s="48"/>
      <c r="B57" s="48"/>
      <c r="C57" s="48"/>
      <c r="D57" s="48"/>
      <c r="E57" s="48"/>
      <c r="F57" s="48"/>
      <c r="G57" s="48"/>
      <c r="H57" s="48"/>
    </row>
    <row r="58" spans="1:8" s="49" customFormat="1" ht="17.25" x14ac:dyDescent="0.3">
      <c r="A58" s="48"/>
      <c r="B58" s="48"/>
      <c r="C58" s="48"/>
      <c r="D58" s="48"/>
      <c r="E58" s="48"/>
      <c r="F58" s="48"/>
      <c r="G58" s="48"/>
      <c r="H58" s="48"/>
    </row>
    <row r="59" spans="1:8" s="49" customFormat="1" ht="17.25" x14ac:dyDescent="0.3">
      <c r="A59" s="48"/>
      <c r="B59" s="48"/>
      <c r="C59" s="48"/>
      <c r="D59" s="48"/>
      <c r="E59" s="48"/>
      <c r="F59" s="48"/>
      <c r="G59" s="48"/>
      <c r="H59" s="48"/>
    </row>
  </sheetData>
  <mergeCells count="2">
    <mergeCell ref="A8:H8"/>
    <mergeCell ref="A9:H9"/>
  </mergeCells>
  <phoneticPr fontId="28"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5" zoomScale="115" zoomScaleNormal="115" zoomScalePageLayoutView="115" workbookViewId="0">
      <selection activeCell="B6" sqref="B6"/>
    </sheetView>
  </sheetViews>
  <sheetFormatPr defaultColWidth="8.85546875" defaultRowHeight="15" x14ac:dyDescent="0.25"/>
  <cols>
    <col min="1" max="1" width="26.42578125" style="93" customWidth="1"/>
    <col min="2" max="2" width="51" customWidth="1"/>
    <col min="3" max="3" width="15.7109375" customWidth="1"/>
  </cols>
  <sheetData>
    <row r="1" spans="1:3" ht="62.25" customHeight="1" x14ac:dyDescent="0.25">
      <c r="A1" s="78" t="s">
        <v>203</v>
      </c>
      <c r="B1" s="79" t="s">
        <v>204</v>
      </c>
      <c r="C1" s="78" t="s">
        <v>205</v>
      </c>
    </row>
    <row r="2" spans="1:3" ht="195" x14ac:dyDescent="0.25">
      <c r="A2" s="80" t="s">
        <v>206</v>
      </c>
      <c r="B2" s="81" t="s">
        <v>207</v>
      </c>
      <c r="C2" s="82" t="s">
        <v>208</v>
      </c>
    </row>
    <row r="3" spans="1:3" ht="255" x14ac:dyDescent="0.25">
      <c r="A3" s="83" t="s">
        <v>209</v>
      </c>
      <c r="B3" s="84" t="s">
        <v>210</v>
      </c>
      <c r="C3" s="85" t="s">
        <v>208</v>
      </c>
    </row>
    <row r="4" spans="1:3" ht="180" x14ac:dyDescent="0.25">
      <c r="A4" s="83" t="s">
        <v>211</v>
      </c>
      <c r="B4" s="86" t="s">
        <v>212</v>
      </c>
      <c r="C4" s="85" t="s">
        <v>213</v>
      </c>
    </row>
    <row r="5" spans="1:3" ht="135" x14ac:dyDescent="0.25">
      <c r="A5" s="83" t="s">
        <v>214</v>
      </c>
      <c r="B5" s="86" t="s">
        <v>215</v>
      </c>
      <c r="C5" s="85" t="s">
        <v>216</v>
      </c>
    </row>
    <row r="6" spans="1:3" ht="120" x14ac:dyDescent="0.25">
      <c r="A6" s="83" t="s">
        <v>217</v>
      </c>
      <c r="B6" s="87" t="s">
        <v>218</v>
      </c>
      <c r="C6" s="85" t="s">
        <v>219</v>
      </c>
    </row>
    <row r="7" spans="1:3" ht="210" x14ac:dyDescent="0.25">
      <c r="A7" s="83" t="s">
        <v>220</v>
      </c>
      <c r="B7" s="84" t="s">
        <v>221</v>
      </c>
      <c r="C7" s="85" t="s">
        <v>213</v>
      </c>
    </row>
    <row r="8" spans="1:3" ht="120" x14ac:dyDescent="0.25">
      <c r="A8" s="83" t="s">
        <v>222</v>
      </c>
      <c r="B8" s="84" t="s">
        <v>223</v>
      </c>
      <c r="C8" s="88"/>
    </row>
    <row r="9" spans="1:3" ht="165" x14ac:dyDescent="0.25">
      <c r="A9" s="83" t="s">
        <v>224</v>
      </c>
      <c r="B9" s="84" t="s">
        <v>225</v>
      </c>
      <c r="C9" s="88"/>
    </row>
    <row r="10" spans="1:3" ht="120" x14ac:dyDescent="0.25">
      <c r="A10" s="83" t="s">
        <v>226</v>
      </c>
      <c r="B10" s="84" t="s">
        <v>227</v>
      </c>
      <c r="C10" s="88"/>
    </row>
    <row r="11" spans="1:3" ht="90" x14ac:dyDescent="0.25">
      <c r="A11" s="83" t="s">
        <v>228</v>
      </c>
      <c r="B11" s="86" t="s">
        <v>229</v>
      </c>
      <c r="C11" s="85"/>
    </row>
    <row r="12" spans="1:3" ht="120" x14ac:dyDescent="0.25">
      <c r="A12" s="83" t="s">
        <v>230</v>
      </c>
      <c r="B12" s="87" t="s">
        <v>231</v>
      </c>
      <c r="C12" s="85" t="s">
        <v>216</v>
      </c>
    </row>
    <row r="13" spans="1:3" ht="105" x14ac:dyDescent="0.25">
      <c r="A13" s="83" t="s">
        <v>232</v>
      </c>
      <c r="B13" s="84" t="s">
        <v>233</v>
      </c>
      <c r="C13" s="85"/>
    </row>
    <row r="14" spans="1:3" ht="120" x14ac:dyDescent="0.25">
      <c r="A14" s="83" t="s">
        <v>234</v>
      </c>
      <c r="B14" s="87" t="s">
        <v>235</v>
      </c>
      <c r="C14" s="85" t="s">
        <v>219</v>
      </c>
    </row>
    <row r="15" spans="1:3" ht="75" x14ac:dyDescent="0.25">
      <c r="A15" s="83" t="s">
        <v>236</v>
      </c>
      <c r="B15" s="87" t="s">
        <v>237</v>
      </c>
      <c r="C15" s="85" t="s">
        <v>213</v>
      </c>
    </row>
    <row r="16" spans="1:3" ht="210" x14ac:dyDescent="0.25">
      <c r="A16" s="83" t="s">
        <v>238</v>
      </c>
      <c r="B16" s="84" t="s">
        <v>239</v>
      </c>
      <c r="C16" s="85" t="s">
        <v>213</v>
      </c>
    </row>
    <row r="17" spans="1:3" ht="105" x14ac:dyDescent="0.25">
      <c r="A17" s="83" t="s">
        <v>240</v>
      </c>
      <c r="B17" s="87" t="s">
        <v>241</v>
      </c>
      <c r="C17" s="89"/>
    </row>
    <row r="18" spans="1:3" ht="135" x14ac:dyDescent="0.25">
      <c r="A18" s="83" t="s">
        <v>242</v>
      </c>
      <c r="B18" s="84" t="s">
        <v>243</v>
      </c>
      <c r="C18" s="85" t="s">
        <v>213</v>
      </c>
    </row>
    <row r="19" spans="1:3" ht="105" x14ac:dyDescent="0.25">
      <c r="A19" s="90" t="s">
        <v>244</v>
      </c>
      <c r="B19" s="91" t="s">
        <v>245</v>
      </c>
      <c r="C19" s="92"/>
    </row>
    <row r="21" spans="1:3" ht="26.25" customHeight="1" x14ac:dyDescent="0.25">
      <c r="B21" s="79" t="s">
        <v>246</v>
      </c>
    </row>
    <row r="22" spans="1:3" ht="90" x14ac:dyDescent="0.25">
      <c r="A22" s="94" t="s">
        <v>247</v>
      </c>
      <c r="B22" s="95" t="s">
        <v>248</v>
      </c>
      <c r="C22" s="96"/>
    </row>
    <row r="23" spans="1:3" ht="135" x14ac:dyDescent="0.25">
      <c r="A23" s="97" t="s">
        <v>249</v>
      </c>
      <c r="B23" s="98" t="s">
        <v>250</v>
      </c>
      <c r="C23" s="99"/>
    </row>
    <row r="24" spans="1:3" ht="105" x14ac:dyDescent="0.25">
      <c r="A24" s="97" t="s">
        <v>251</v>
      </c>
      <c r="B24" s="98" t="s">
        <v>252</v>
      </c>
      <c r="C24" s="99"/>
    </row>
    <row r="25" spans="1:3" ht="60" x14ac:dyDescent="0.25">
      <c r="A25" s="97" t="s">
        <v>253</v>
      </c>
      <c r="B25" s="100" t="s">
        <v>254</v>
      </c>
      <c r="C25" s="99"/>
    </row>
    <row r="26" spans="1:3" ht="120" x14ac:dyDescent="0.25">
      <c r="A26" s="101" t="s">
        <v>255</v>
      </c>
      <c r="B26" s="102" t="s">
        <v>256</v>
      </c>
      <c r="C26" s="103"/>
    </row>
  </sheetData>
  <autoFilter ref="A1:C1"/>
  <phoneticPr fontId="28"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6" zoomScale="115" zoomScaleNormal="115" zoomScalePageLayoutView="115" workbookViewId="0">
      <selection activeCell="B6" sqref="B6"/>
    </sheetView>
  </sheetViews>
  <sheetFormatPr defaultColWidth="8.85546875" defaultRowHeight="15" x14ac:dyDescent="0.25"/>
  <cols>
    <col min="1" max="1" width="26.42578125" style="93" customWidth="1"/>
    <col min="2" max="2" width="51" customWidth="1"/>
    <col min="3" max="3" width="15.7109375" customWidth="1"/>
  </cols>
  <sheetData>
    <row r="1" spans="1:3" ht="62.25" customHeight="1" x14ac:dyDescent="0.25">
      <c r="A1" s="78" t="s">
        <v>203</v>
      </c>
      <c r="B1" s="79" t="s">
        <v>204</v>
      </c>
      <c r="C1" s="78" t="s">
        <v>205</v>
      </c>
    </row>
    <row r="2" spans="1:3" ht="195" x14ac:dyDescent="0.25">
      <c r="A2" s="80" t="s">
        <v>206</v>
      </c>
      <c r="B2" s="81" t="s">
        <v>207</v>
      </c>
      <c r="C2" s="82" t="s">
        <v>208</v>
      </c>
    </row>
    <row r="3" spans="1:3" ht="240" x14ac:dyDescent="0.25">
      <c r="A3" s="83" t="s">
        <v>209</v>
      </c>
      <c r="B3" s="84" t="s">
        <v>257</v>
      </c>
      <c r="C3" s="85" t="s">
        <v>208</v>
      </c>
    </row>
    <row r="4" spans="1:3" ht="150" x14ac:dyDescent="0.25">
      <c r="A4" s="83" t="s">
        <v>224</v>
      </c>
      <c r="B4" s="84" t="s">
        <v>258</v>
      </c>
      <c r="C4" s="88"/>
    </row>
    <row r="5" spans="1:3" ht="120" x14ac:dyDescent="0.25">
      <c r="A5" s="83" t="s">
        <v>226</v>
      </c>
      <c r="B5" s="84" t="s">
        <v>227</v>
      </c>
      <c r="C5" s="88"/>
    </row>
    <row r="6" spans="1:3" ht="90" x14ac:dyDescent="0.25">
      <c r="A6" s="83" t="s">
        <v>259</v>
      </c>
      <c r="B6" s="86" t="s">
        <v>229</v>
      </c>
      <c r="C6" s="85"/>
    </row>
    <row r="7" spans="1:3" ht="105" x14ac:dyDescent="0.25">
      <c r="A7" s="83" t="s">
        <v>260</v>
      </c>
      <c r="B7" s="87" t="s">
        <v>261</v>
      </c>
      <c r="C7" s="85" t="s">
        <v>216</v>
      </c>
    </row>
    <row r="8" spans="1:3" ht="105" x14ac:dyDescent="0.25">
      <c r="A8" s="83" t="s">
        <v>262</v>
      </c>
      <c r="B8" s="84" t="s">
        <v>233</v>
      </c>
      <c r="C8" s="85"/>
    </row>
    <row r="9" spans="1:3" ht="75" x14ac:dyDescent="0.25">
      <c r="A9" s="83" t="s">
        <v>236</v>
      </c>
      <c r="B9" s="87" t="s">
        <v>237</v>
      </c>
      <c r="C9" s="85" t="s">
        <v>213</v>
      </c>
    </row>
    <row r="10" spans="1:3" ht="210" x14ac:dyDescent="0.25">
      <c r="A10" s="83" t="s">
        <v>263</v>
      </c>
      <c r="B10" s="84" t="s">
        <v>264</v>
      </c>
      <c r="C10" s="85" t="s">
        <v>213</v>
      </c>
    </row>
    <row r="11" spans="1:3" ht="105" x14ac:dyDescent="0.25">
      <c r="A11" s="83" t="s">
        <v>240</v>
      </c>
      <c r="B11" s="87" t="s">
        <v>241</v>
      </c>
      <c r="C11" s="89"/>
    </row>
    <row r="12" spans="1:3" ht="105" x14ac:dyDescent="0.25">
      <c r="A12" s="90" t="s">
        <v>244</v>
      </c>
      <c r="B12" s="91" t="s">
        <v>265</v>
      </c>
      <c r="C12" s="92"/>
    </row>
    <row r="14" spans="1:3" ht="26.25" customHeight="1" x14ac:dyDescent="0.25">
      <c r="B14" s="79" t="s">
        <v>246</v>
      </c>
    </row>
    <row r="15" spans="1:3" ht="90" x14ac:dyDescent="0.25">
      <c r="A15" s="104" t="s">
        <v>247</v>
      </c>
      <c r="B15" s="105" t="s">
        <v>248</v>
      </c>
      <c r="C15" s="106"/>
    </row>
    <row r="16" spans="1:3" ht="135" x14ac:dyDescent="0.25">
      <c r="A16" s="107" t="s">
        <v>249</v>
      </c>
      <c r="B16" s="108" t="s">
        <v>250</v>
      </c>
      <c r="C16" s="109"/>
    </row>
    <row r="17" spans="1:3" ht="105" x14ac:dyDescent="0.25">
      <c r="A17" s="107" t="s">
        <v>251</v>
      </c>
      <c r="B17" s="108" t="s">
        <v>252</v>
      </c>
      <c r="C17" s="109"/>
    </row>
    <row r="18" spans="1:3" ht="60" x14ac:dyDescent="0.25">
      <c r="A18" s="107" t="s">
        <v>253</v>
      </c>
      <c r="B18" s="110" t="s">
        <v>254</v>
      </c>
      <c r="C18" s="109"/>
    </row>
    <row r="19" spans="1:3" ht="120" x14ac:dyDescent="0.25">
      <c r="A19" s="111" t="s">
        <v>255</v>
      </c>
      <c r="B19" s="112" t="s">
        <v>256</v>
      </c>
      <c r="C19" s="113"/>
    </row>
  </sheetData>
  <autoFilter ref="A1:C1"/>
  <phoneticPr fontId="28"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topLeftCell="E1" zoomScale="130" zoomScaleNormal="130" zoomScalePageLayoutView="130" workbookViewId="0">
      <selection activeCell="F9" sqref="F9"/>
    </sheetView>
  </sheetViews>
  <sheetFormatPr defaultColWidth="8.85546875" defaultRowHeight="15" x14ac:dyDescent="0.25"/>
  <cols>
    <col min="1" max="1" width="20.42578125" customWidth="1"/>
    <col min="2" max="2" width="14" customWidth="1"/>
    <col min="3" max="3" width="21.140625" style="22" customWidth="1"/>
    <col min="4" max="4" width="65.28515625" bestFit="1" customWidth="1"/>
    <col min="5" max="5" width="19.140625" customWidth="1"/>
    <col min="6" max="6" width="93.28515625" bestFit="1" customWidth="1"/>
    <col min="7" max="7" width="22.42578125" customWidth="1"/>
  </cols>
  <sheetData>
    <row r="1" spans="1:8" ht="27.75" customHeight="1" x14ac:dyDescent="0.25">
      <c r="A1" s="19" t="s">
        <v>30</v>
      </c>
      <c r="B1" s="19" t="s">
        <v>27</v>
      </c>
      <c r="C1" s="22" t="s">
        <v>41</v>
      </c>
      <c r="D1" t="s">
        <v>42</v>
      </c>
      <c r="E1" t="s">
        <v>123</v>
      </c>
      <c r="F1" t="s">
        <v>124</v>
      </c>
    </row>
    <row r="2" spans="1:8" x14ac:dyDescent="0.25">
      <c r="A2" s="19" t="s">
        <v>8</v>
      </c>
      <c r="B2" s="20" t="s">
        <v>34</v>
      </c>
      <c r="C2" s="22" t="s">
        <v>269</v>
      </c>
      <c r="D2" t="s">
        <v>43</v>
      </c>
      <c r="E2" t="s">
        <v>129</v>
      </c>
      <c r="F2" t="s">
        <v>130</v>
      </c>
      <c r="G2" t="s">
        <v>129</v>
      </c>
      <c r="H2" t="s">
        <v>272</v>
      </c>
    </row>
    <row r="3" spans="1:8" x14ac:dyDescent="0.25">
      <c r="A3" s="19" t="s">
        <v>333</v>
      </c>
      <c r="B3" s="20" t="s">
        <v>35</v>
      </c>
      <c r="C3" s="22" t="s">
        <v>51</v>
      </c>
      <c r="D3" t="s">
        <v>44</v>
      </c>
      <c r="E3" t="s">
        <v>134</v>
      </c>
      <c r="F3" t="s">
        <v>135</v>
      </c>
      <c r="G3" t="s">
        <v>134</v>
      </c>
      <c r="H3" t="s">
        <v>273</v>
      </c>
    </row>
    <row r="4" spans="1:8" x14ac:dyDescent="0.25">
      <c r="A4" s="19" t="s">
        <v>10</v>
      </c>
      <c r="B4" s="20" t="s">
        <v>36</v>
      </c>
      <c r="C4" s="22" t="s">
        <v>52</v>
      </c>
      <c r="D4" t="s">
        <v>45</v>
      </c>
      <c r="E4" t="s">
        <v>138</v>
      </c>
      <c r="F4" t="s">
        <v>139</v>
      </c>
      <c r="G4" t="s">
        <v>138</v>
      </c>
      <c r="H4" t="s">
        <v>274</v>
      </c>
    </row>
    <row r="5" spans="1:8" x14ac:dyDescent="0.25">
      <c r="A5" s="19" t="s">
        <v>11</v>
      </c>
      <c r="B5" s="20" t="s">
        <v>37</v>
      </c>
      <c r="C5" s="22" t="s">
        <v>39</v>
      </c>
      <c r="D5" t="s">
        <v>46</v>
      </c>
      <c r="E5" t="s">
        <v>142</v>
      </c>
      <c r="F5" t="s">
        <v>143</v>
      </c>
      <c r="G5" t="s">
        <v>142</v>
      </c>
    </row>
    <row r="6" spans="1:8" x14ac:dyDescent="0.25">
      <c r="A6" s="19" t="s">
        <v>12</v>
      </c>
      <c r="C6" s="22" t="s">
        <v>53</v>
      </c>
      <c r="D6" t="s">
        <v>47</v>
      </c>
      <c r="E6" t="s">
        <v>147</v>
      </c>
      <c r="F6" t="s">
        <v>148</v>
      </c>
      <c r="G6" t="s">
        <v>147</v>
      </c>
    </row>
    <row r="7" spans="1:8" x14ac:dyDescent="0.25">
      <c r="A7" s="19" t="s">
        <v>13</v>
      </c>
      <c r="C7" s="22" t="s">
        <v>54</v>
      </c>
      <c r="D7" t="s">
        <v>48</v>
      </c>
      <c r="E7" t="s">
        <v>152</v>
      </c>
      <c r="F7" t="s">
        <v>153</v>
      </c>
      <c r="G7" t="s">
        <v>152</v>
      </c>
    </row>
    <row r="8" spans="1:8" x14ac:dyDescent="0.25">
      <c r="A8" s="19" t="s">
        <v>14</v>
      </c>
      <c r="C8" s="22" t="s">
        <v>55</v>
      </c>
      <c r="D8" t="s">
        <v>49</v>
      </c>
      <c r="E8" t="s">
        <v>156</v>
      </c>
      <c r="F8" t="s">
        <v>157</v>
      </c>
      <c r="G8" t="s">
        <v>156</v>
      </c>
    </row>
    <row r="9" spans="1:8" x14ac:dyDescent="0.25">
      <c r="A9" s="19" t="s">
        <v>15</v>
      </c>
      <c r="C9" s="22" t="s">
        <v>56</v>
      </c>
      <c r="D9" t="s">
        <v>50</v>
      </c>
      <c r="E9" t="s">
        <v>160</v>
      </c>
      <c r="F9" t="s">
        <v>279</v>
      </c>
      <c r="G9" t="s">
        <v>160</v>
      </c>
    </row>
    <row r="10" spans="1:8" x14ac:dyDescent="0.25">
      <c r="A10" s="19" t="s">
        <v>21</v>
      </c>
      <c r="C10" s="22" t="s">
        <v>57</v>
      </c>
      <c r="D10" t="s">
        <v>58</v>
      </c>
      <c r="E10" t="s">
        <v>163</v>
      </c>
      <c r="F10" t="s">
        <v>164</v>
      </c>
      <c r="G10" t="s">
        <v>163</v>
      </c>
    </row>
    <row r="11" spans="1:8" x14ac:dyDescent="0.25">
      <c r="A11" s="19" t="s">
        <v>38</v>
      </c>
      <c r="C11" s="22">
        <v>2</v>
      </c>
      <c r="D11" t="s">
        <v>59</v>
      </c>
      <c r="E11" t="s">
        <v>166</v>
      </c>
      <c r="F11" t="s">
        <v>167</v>
      </c>
      <c r="G11" t="s">
        <v>166</v>
      </c>
    </row>
    <row r="12" spans="1:8" x14ac:dyDescent="0.25">
      <c r="C12" s="22" t="s">
        <v>22</v>
      </c>
      <c r="D12" t="s">
        <v>61</v>
      </c>
      <c r="E12" t="s">
        <v>171</v>
      </c>
      <c r="F12" t="s">
        <v>172</v>
      </c>
      <c r="G12" t="s">
        <v>171</v>
      </c>
    </row>
    <row r="13" spans="1:8" x14ac:dyDescent="0.25">
      <c r="C13" s="22" t="s">
        <v>60</v>
      </c>
      <c r="D13" t="s">
        <v>62</v>
      </c>
      <c r="E13" t="s">
        <v>175</v>
      </c>
      <c r="F13" t="s">
        <v>176</v>
      </c>
      <c r="G13" t="s">
        <v>175</v>
      </c>
    </row>
    <row r="14" spans="1:8" x14ac:dyDescent="0.25">
      <c r="C14" s="22" t="s">
        <v>20</v>
      </c>
      <c r="D14" t="s">
        <v>64</v>
      </c>
      <c r="E14" t="s">
        <v>178</v>
      </c>
      <c r="F14" t="s">
        <v>179</v>
      </c>
      <c r="G14" t="s">
        <v>178</v>
      </c>
    </row>
    <row r="15" spans="1:8" x14ac:dyDescent="0.25">
      <c r="C15" s="22" t="s">
        <v>63</v>
      </c>
      <c r="D15" t="s">
        <v>66</v>
      </c>
      <c r="E15" t="s">
        <v>182</v>
      </c>
      <c r="F15" t="s">
        <v>183</v>
      </c>
      <c r="G15" t="s">
        <v>182</v>
      </c>
    </row>
    <row r="16" spans="1:8" x14ac:dyDescent="0.25">
      <c r="C16" s="22" t="s">
        <v>65</v>
      </c>
      <c r="D16" t="s">
        <v>68</v>
      </c>
      <c r="E16" t="s">
        <v>185</v>
      </c>
      <c r="F16" t="s">
        <v>186</v>
      </c>
      <c r="G16" t="s">
        <v>185</v>
      </c>
    </row>
    <row r="17" spans="3:4" x14ac:dyDescent="0.25">
      <c r="C17" s="22" t="s">
        <v>67</v>
      </c>
      <c r="D17" t="s">
        <v>70</v>
      </c>
    </row>
    <row r="18" spans="3:4" x14ac:dyDescent="0.25">
      <c r="C18" s="22" t="s">
        <v>69</v>
      </c>
      <c r="D18" t="s">
        <v>72</v>
      </c>
    </row>
    <row r="19" spans="3:4" x14ac:dyDescent="0.25">
      <c r="C19" s="22" t="s">
        <v>71</v>
      </c>
      <c r="D19" t="s">
        <v>74</v>
      </c>
    </row>
    <row r="20" spans="3:4" x14ac:dyDescent="0.25">
      <c r="C20" s="22" t="s">
        <v>73</v>
      </c>
      <c r="D20" t="s">
        <v>75</v>
      </c>
    </row>
    <row r="21" spans="3:4" x14ac:dyDescent="0.25">
      <c r="C21" s="22" t="s">
        <v>23</v>
      </c>
      <c r="D21" t="s">
        <v>77</v>
      </c>
    </row>
    <row r="22" spans="3:4" x14ac:dyDescent="0.25">
      <c r="C22" s="22" t="s">
        <v>76</v>
      </c>
      <c r="D22" t="s">
        <v>79</v>
      </c>
    </row>
    <row r="23" spans="3:4" x14ac:dyDescent="0.25">
      <c r="C23" s="22" t="s">
        <v>78</v>
      </c>
      <c r="D23" t="s">
        <v>81</v>
      </c>
    </row>
    <row r="24" spans="3:4" x14ac:dyDescent="0.25">
      <c r="C24" s="22" t="s">
        <v>80</v>
      </c>
      <c r="D24" t="s">
        <v>83</v>
      </c>
    </row>
    <row r="25" spans="3:4" x14ac:dyDescent="0.25">
      <c r="C25" s="22" t="s">
        <v>82</v>
      </c>
      <c r="D25" t="s">
        <v>85</v>
      </c>
    </row>
    <row r="26" spans="3:4" x14ac:dyDescent="0.25">
      <c r="C26" s="22" t="s">
        <v>84</v>
      </c>
      <c r="D26" t="s">
        <v>87</v>
      </c>
    </row>
    <row r="27" spans="3:4" x14ac:dyDescent="0.25">
      <c r="C27" s="22" t="s">
        <v>86</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D8" sqref="D8"/>
    </sheetView>
  </sheetViews>
  <sheetFormatPr defaultColWidth="8.85546875" defaultRowHeight="15" x14ac:dyDescent="0.25"/>
  <cols>
    <col min="1" max="1" width="14.140625" customWidth="1"/>
  </cols>
  <sheetData>
    <row r="1" spans="1:8" ht="30" customHeight="1" x14ac:dyDescent="0.25">
      <c r="A1" s="348" t="s">
        <v>0</v>
      </c>
      <c r="B1" s="348"/>
      <c r="C1" s="348"/>
      <c r="D1" s="348"/>
      <c r="E1" s="348"/>
      <c r="F1" s="348"/>
    </row>
    <row r="2" spans="1:8" x14ac:dyDescent="0.25">
      <c r="A2" s="2"/>
      <c r="B2" s="349" t="s">
        <v>2</v>
      </c>
      <c r="C2" s="349"/>
      <c r="D2" s="349"/>
      <c r="E2" s="349"/>
      <c r="F2" s="349"/>
      <c r="H2" s="3" t="s">
        <v>1</v>
      </c>
    </row>
    <row r="3" spans="1:8" ht="28.5" customHeight="1" x14ac:dyDescent="0.25">
      <c r="A3" s="10" t="s">
        <v>3</v>
      </c>
      <c r="B3" s="4" t="s">
        <v>113</v>
      </c>
      <c r="C3" s="11" t="s">
        <v>114</v>
      </c>
      <c r="D3" s="11" t="s">
        <v>5</v>
      </c>
      <c r="E3" s="11" t="s">
        <v>6</v>
      </c>
      <c r="F3" s="11" t="s">
        <v>7</v>
      </c>
      <c r="H3" s="9" t="s">
        <v>4</v>
      </c>
    </row>
    <row r="4" spans="1:8" ht="15.75" thickBot="1" x14ac:dyDescent="0.3">
      <c r="A4" s="5" t="s">
        <v>8</v>
      </c>
      <c r="B4" s="12">
        <v>12</v>
      </c>
      <c r="C4" s="12">
        <v>5</v>
      </c>
      <c r="D4" s="12">
        <v>1</v>
      </c>
      <c r="E4" s="12">
        <v>0</v>
      </c>
      <c r="F4" s="7">
        <v>19</v>
      </c>
      <c r="H4" s="6">
        <v>9</v>
      </c>
    </row>
    <row r="5" spans="1:8" ht="16.5" thickTop="1" thickBot="1" x14ac:dyDescent="0.3">
      <c r="A5" s="5" t="s">
        <v>9</v>
      </c>
      <c r="B5" s="13">
        <v>3</v>
      </c>
      <c r="C5" s="1">
        <v>17</v>
      </c>
      <c r="D5" s="1">
        <v>1</v>
      </c>
      <c r="E5" s="1">
        <v>0</v>
      </c>
      <c r="F5" s="7">
        <v>21</v>
      </c>
      <c r="H5" s="8">
        <v>6</v>
      </c>
    </row>
    <row r="6" spans="1:8" ht="15.75" thickBot="1" x14ac:dyDescent="0.3">
      <c r="A6" s="5" t="s">
        <v>10</v>
      </c>
      <c r="B6" s="14">
        <v>6</v>
      </c>
      <c r="C6" s="15">
        <v>1</v>
      </c>
      <c r="D6" s="15">
        <v>0</v>
      </c>
      <c r="E6" s="15">
        <v>0</v>
      </c>
      <c r="F6" s="7">
        <v>7</v>
      </c>
      <c r="H6" s="6">
        <v>3</v>
      </c>
    </row>
    <row r="7" spans="1:8" ht="15.75" thickBot="1" x14ac:dyDescent="0.3">
      <c r="A7" s="5" t="s">
        <v>11</v>
      </c>
      <c r="B7" s="13">
        <v>4</v>
      </c>
      <c r="C7" s="1">
        <v>1</v>
      </c>
      <c r="D7" s="1">
        <v>0</v>
      </c>
      <c r="E7" s="1">
        <v>2</v>
      </c>
      <c r="F7" s="7">
        <v>7</v>
      </c>
      <c r="H7" s="8">
        <v>2</v>
      </c>
    </row>
    <row r="8" spans="1:8" ht="15.75" thickBot="1" x14ac:dyDescent="0.3">
      <c r="A8" s="5" t="s">
        <v>12</v>
      </c>
      <c r="B8" s="14">
        <v>10</v>
      </c>
      <c r="C8" s="15">
        <v>3</v>
      </c>
      <c r="D8" s="15">
        <v>8</v>
      </c>
      <c r="E8" s="15">
        <v>0</v>
      </c>
      <c r="F8" s="7">
        <v>13</v>
      </c>
      <c r="H8" s="6">
        <v>6</v>
      </c>
    </row>
    <row r="9" spans="1:8" ht="15.75" thickBot="1" x14ac:dyDescent="0.3">
      <c r="A9" s="5" t="s">
        <v>13</v>
      </c>
      <c r="B9" s="13">
        <v>19</v>
      </c>
      <c r="C9" s="1">
        <v>4</v>
      </c>
      <c r="D9" s="1">
        <v>0</v>
      </c>
      <c r="E9" s="1">
        <v>3</v>
      </c>
      <c r="F9" s="7">
        <v>26</v>
      </c>
      <c r="H9" s="8">
        <v>8</v>
      </c>
    </row>
    <row r="10" spans="1:8" ht="15.75" thickBot="1" x14ac:dyDescent="0.3">
      <c r="A10" s="5" t="s">
        <v>14</v>
      </c>
      <c r="B10" s="14">
        <v>9</v>
      </c>
      <c r="C10" s="15">
        <v>18</v>
      </c>
      <c r="D10" s="15">
        <v>0</v>
      </c>
      <c r="E10" s="15">
        <v>1</v>
      </c>
      <c r="F10" s="7">
        <v>28</v>
      </c>
      <c r="H10" s="6">
        <v>10</v>
      </c>
    </row>
    <row r="11" spans="1:8" x14ac:dyDescent="0.25">
      <c r="A11" s="5" t="s">
        <v>15</v>
      </c>
      <c r="B11" s="13">
        <v>45</v>
      </c>
      <c r="C11" s="1">
        <v>10</v>
      </c>
      <c r="D11" s="1">
        <v>0</v>
      </c>
      <c r="E11" s="1">
        <v>0</v>
      </c>
      <c r="F11" s="7">
        <v>54</v>
      </c>
      <c r="H11" s="8">
        <v>19</v>
      </c>
    </row>
    <row r="12" spans="1:8" ht="30" x14ac:dyDescent="0.25">
      <c r="A12" s="5" t="s">
        <v>16</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10</vt:i4>
      </vt:variant>
      <vt:variant>
        <vt:lpstr>Pomenované rozsahy</vt:lpstr>
      </vt:variant>
      <vt:variant>
        <vt:i4>3</vt:i4>
      </vt:variant>
    </vt:vector>
  </HeadingPairs>
  <TitlesOfParts>
    <vt:vector size="13" baseType="lpstr">
      <vt:lpstr>AP OSÚRaRP</vt:lpstr>
      <vt:lpstr>Titulná strana MUAP</vt:lpstr>
      <vt:lpstr>MU AP BSK</vt:lpstr>
      <vt:lpstr>Aktualizácie</vt:lpstr>
      <vt:lpstr>Titulná strana KK</vt:lpstr>
      <vt:lpstr>KK investičné</vt:lpstr>
      <vt:lpstr>KK neinvestičné</vt:lpstr>
      <vt:lpstr>Metadata</vt:lpstr>
      <vt:lpstr>Hárok1</vt:lpstr>
      <vt:lpstr>Hárok2</vt:lpstr>
      <vt:lpstr>'AP OSÚRaRP'!Oblasť_tlače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Linda Moravcikova</cp:lastModifiedBy>
  <cp:lastPrinted>2018-01-15T07:13:05Z</cp:lastPrinted>
  <dcterms:created xsi:type="dcterms:W3CDTF">2015-01-12T16:50:27Z</dcterms:created>
  <dcterms:modified xsi:type="dcterms:W3CDTF">2018-01-15T07:14:40Z</dcterms:modified>
</cp:coreProperties>
</file>